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5" tabRatio="602" activeTab="0"/>
  </bookViews>
  <sheets>
    <sheet name="Приложение 4 " sheetId="1" r:id="rId1"/>
  </sheets>
  <definedNames>
    <definedName name="_xlnm.Print_Titles" localSheetId="0">'Приложение 4 '!$5:$10</definedName>
  </definedNames>
  <calcPr fullCalcOnLoad="1"/>
</workbook>
</file>

<file path=xl/sharedStrings.xml><?xml version="1.0" encoding="utf-8"?>
<sst xmlns="http://schemas.openxmlformats.org/spreadsheetml/2006/main" count="59" uniqueCount="47">
  <si>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</si>
  <si>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</si>
  <si>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</si>
  <si>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</si>
  <si>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</si>
  <si>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</si>
  <si>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</si>
  <si>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</si>
  <si>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</si>
  <si>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</si>
  <si>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</si>
  <si>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</si>
  <si>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</si>
  <si>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</si>
  <si>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</si>
  <si>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</si>
  <si>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</si>
  <si>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</si>
  <si>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</si>
  <si>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</si>
  <si>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</si>
  <si>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</si>
  <si>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</si>
  <si>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</si>
  <si>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</si>
  <si>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</si>
  <si>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</si>
  <si>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</si>
  <si>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</si>
  <si>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</si>
  <si>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</si>
  <si>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</si>
  <si>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</si>
  <si>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</si>
  <si>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</si>
  <si>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4 к Соглашению №_____от "_____"____________2018г.</t>
  </si>
  <si>
    <t>Объем финансирования в 2018 году,  руб. (*,**)</t>
  </si>
  <si>
    <t>Целевые показатели результативности, км                (*,***)</t>
  </si>
  <si>
    <t>Шевякина Г.В. 8-813-76-50-706</t>
  </si>
  <si>
    <t>Ремонт автомобильной дороги от региональной дороги Петродворец-Кейкино до ул. Торговая, с. Копорье</t>
  </si>
  <si>
    <t>0,262</t>
  </si>
  <si>
    <t xml:space="preserve">Ремонт автомобильных дорог общего пользования, местного значения с  твердым покрытием до сельских населенных пунктов.   ВСЕГО: </t>
  </si>
  <si>
    <t>Главный бухгалтер    ____________________ Г.В. Шевякина</t>
  </si>
  <si>
    <t>Администрация муниципального образования Копорское сельское поселение Ломоносовского района</t>
  </si>
  <si>
    <t>Глава администрации _______________      Д.П. Кучинский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</si>
  <si>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1 июля 2018 года</t>
  </si>
  <si>
    <t>Подготовка документов и проведение аукциона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</si>
</sst>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\ _₽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9"/>
      <color indexed="8"/>
      <name val="Times New Roman Cyr"/>
      <family val="0"/>
    </font>
    <font>
      <b/>
      <sz val="8"/>
      <name val="Times New Roman Cyr"/>
      <family val="1"/>
    </font>
    <font>
      <i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87" fontId="16" fillId="0" borderId="12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2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4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0" fontId="20" fillId="34" borderId="0" xfId="0" applyFont="1" applyFill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4" fillId="0" borderId="10" xfId="58" applyNumberFormat="1" applyFont="1" applyFill="1" applyBorder="1" applyAlignment="1">
      <alignment horizontal="center" vertical="center" wrapText="1"/>
    </xf>
    <xf numFmtId="4" fontId="19" fillId="0" borderId="11" xfId="53" applyNumberFormat="1" applyFont="1" applyFill="1" applyBorder="1" applyAlignment="1">
      <alignment horizontal="center" vertical="center" wrapText="1"/>
      <protection/>
    </xf>
    <xf numFmtId="4" fontId="19" fillId="0" borderId="15" xfId="53" applyNumberFormat="1" applyFont="1" applyFill="1" applyBorder="1" applyAlignment="1">
      <alignment horizontal="center" vertical="center" wrapText="1"/>
      <protection/>
    </xf>
    <xf numFmtId="180" fontId="31" fillId="33" borderId="13" xfId="0" applyNumberFormat="1" applyFont="1" applyFill="1" applyBorder="1" applyAlignment="1">
      <alignment horizontal="center" vertical="center" wrapText="1"/>
    </xf>
    <xf numFmtId="187" fontId="32" fillId="0" borderId="13" xfId="58" applyNumberFormat="1" applyFont="1" applyFill="1" applyBorder="1" applyAlignment="1">
      <alignment horizontal="center" vertical="center" wrapText="1"/>
    </xf>
    <xf numFmtId="180" fontId="31" fillId="33" borderId="12" xfId="0" applyNumberFormat="1" applyFont="1" applyFill="1" applyBorder="1" applyAlignment="1">
      <alignment horizontal="center" vertical="center" wrapText="1"/>
    </xf>
    <xf numFmtId="187" fontId="31" fillId="0" borderId="12" xfId="58" applyNumberFormat="1" applyFont="1" applyFill="1" applyBorder="1" applyAlignment="1">
      <alignment horizontal="center" vertical="center" wrapText="1"/>
    </xf>
    <xf numFmtId="180" fontId="31" fillId="33" borderId="10" xfId="0" applyNumberFormat="1" applyFont="1" applyFill="1" applyBorder="1" applyAlignment="1">
      <alignment horizontal="center" vertical="center" wrapText="1"/>
    </xf>
    <xf numFmtId="187" fontId="32" fillId="0" borderId="10" xfId="58" applyNumberFormat="1" applyFont="1" applyFill="1" applyBorder="1" applyAlignment="1">
      <alignment horizontal="center" vertical="center" wrapText="1"/>
    </xf>
    <xf numFmtId="180" fontId="32" fillId="33" borderId="10" xfId="0" applyNumberFormat="1" applyFont="1" applyFill="1" applyBorder="1" applyAlignment="1">
      <alignment horizontal="center" vertical="center" wrapText="1"/>
    </xf>
    <xf numFmtId="180" fontId="32" fillId="33" borderId="13" xfId="0" applyNumberFormat="1" applyFont="1" applyFill="1" applyBorder="1" applyAlignment="1">
      <alignment horizontal="center" vertical="center" wrapText="1"/>
    </xf>
    <xf numFmtId="180" fontId="31" fillId="33" borderId="14" xfId="0" applyNumberFormat="1" applyFont="1" applyFill="1" applyBorder="1" applyAlignment="1">
      <alignment horizontal="center" vertical="center" wrapText="1"/>
    </xf>
    <xf numFmtId="186" fontId="31" fillId="33" borderId="10" xfId="0" applyNumberFormat="1" applyFont="1" applyFill="1" applyBorder="1" applyAlignment="1">
      <alignment horizontal="center" vertical="center" wrapText="1"/>
    </xf>
    <xf numFmtId="186" fontId="32" fillId="0" borderId="10" xfId="58" applyNumberFormat="1" applyFont="1" applyFill="1" applyBorder="1" applyAlignment="1">
      <alignment horizontal="center" vertical="center" wrapText="1"/>
    </xf>
    <xf numFmtId="4" fontId="31" fillId="33" borderId="14" xfId="0" applyNumberFormat="1" applyFont="1" applyFill="1" applyBorder="1" applyAlignment="1">
      <alignment horizontal="center" vertical="center" wrapText="1"/>
    </xf>
    <xf numFmtId="4" fontId="32" fillId="0" borderId="14" xfId="58" applyNumberFormat="1" applyFont="1" applyFill="1" applyBorder="1" applyAlignment="1">
      <alignment horizontal="center" vertical="center" wrapText="1"/>
    </xf>
    <xf numFmtId="4" fontId="14" fillId="0" borderId="14" xfId="58" applyNumberFormat="1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 wrapText="1"/>
    </xf>
    <xf numFmtId="4" fontId="32" fillId="0" borderId="12" xfId="58" applyNumberFormat="1" applyFont="1" applyFill="1" applyBorder="1" applyAlignment="1">
      <alignment horizontal="center" vertical="center" wrapText="1"/>
    </xf>
    <xf numFmtId="4" fontId="14" fillId="0" borderId="12" xfId="58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" fontId="32" fillId="0" borderId="10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32" fillId="33" borderId="10" xfId="0" applyNumberFormat="1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center" vertical="center" wrapText="1"/>
    </xf>
    <xf numFmtId="192" fontId="31" fillId="33" borderId="10" xfId="0" applyNumberFormat="1" applyFont="1" applyFill="1" applyBorder="1" applyAlignment="1">
      <alignment horizontal="center" vertical="center" wrapText="1"/>
    </xf>
    <xf numFmtId="2" fontId="31" fillId="33" borderId="13" xfId="0" applyNumberFormat="1" applyFont="1" applyFill="1" applyBorder="1" applyAlignment="1">
      <alignment horizontal="center" vertical="center" wrapText="1"/>
    </xf>
    <xf numFmtId="192" fontId="31" fillId="33" borderId="1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92" fontId="19" fillId="0" borderId="12" xfId="0" applyNumberFormat="1" applyFont="1" applyBorder="1" applyAlignment="1">
      <alignment horizontal="center" vertical="center" wrapText="1"/>
    </xf>
    <xf numFmtId="192" fontId="31" fillId="33" borderId="12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192" fontId="31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192" fontId="32" fillId="33" borderId="10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192" fontId="10" fillId="33" borderId="13" xfId="0" applyNumberFormat="1" applyFont="1" applyFill="1" applyBorder="1" applyAlignment="1">
      <alignment horizontal="center" vertical="center" wrapText="1"/>
    </xf>
    <xf numFmtId="192" fontId="32" fillId="33" borderId="13" xfId="0" applyNumberFormat="1" applyFont="1" applyFill="1" applyBorder="1" applyAlignment="1">
      <alignment horizontal="center" vertical="center" wrapText="1"/>
    </xf>
    <xf numFmtId="49" fontId="31" fillId="33" borderId="14" xfId="0" applyNumberFormat="1" applyFont="1" applyFill="1" applyBorder="1" applyAlignment="1">
      <alignment horizontal="center" vertical="center" wrapText="1"/>
    </xf>
    <xf numFmtId="192" fontId="31" fillId="33" borderId="14" xfId="0" applyNumberFormat="1" applyFont="1" applyFill="1" applyBorder="1" applyAlignment="1">
      <alignment horizontal="center" vertical="center" wrapText="1"/>
    </xf>
    <xf numFmtId="2" fontId="31" fillId="33" borderId="12" xfId="0" applyNumberFormat="1" applyFont="1" applyFill="1" applyBorder="1" applyAlignment="1">
      <alignment horizontal="center" vertical="center" wrapText="1"/>
    </xf>
    <xf numFmtId="4" fontId="31" fillId="33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2" fillId="33" borderId="13" xfId="0" applyNumberFormat="1" applyFont="1" applyFill="1" applyBorder="1" applyAlignment="1">
      <alignment horizontal="center" vertical="center" wrapText="1"/>
    </xf>
    <xf numFmtId="4" fontId="31" fillId="33" borderId="14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188" fontId="19" fillId="0" borderId="11" xfId="53" applyNumberFormat="1" applyFont="1" applyFill="1" applyBorder="1" applyAlignment="1">
      <alignment horizontal="center" vertical="center" wrapText="1"/>
      <protection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188" fontId="31" fillId="33" borderId="13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188" fontId="31" fillId="33" borderId="12" xfId="0" applyNumberFormat="1" applyFont="1" applyFill="1" applyBorder="1" applyAlignment="1">
      <alignment horizontal="center" vertical="center" wrapText="1"/>
    </xf>
    <xf numFmtId="188" fontId="31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88" fontId="32" fillId="33" borderId="10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188" fontId="32" fillId="33" borderId="13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188" fontId="31" fillId="33" borderId="14" xfId="0" applyNumberFormat="1" applyFont="1" applyFill="1" applyBorder="1" applyAlignment="1">
      <alignment horizontal="center" vertical="center" wrapText="1"/>
    </xf>
    <xf numFmtId="18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1" fillId="33" borderId="16" xfId="0" applyNumberFormat="1" applyFont="1" applyFill="1" applyBorder="1" applyAlignment="1">
      <alignment horizontal="center" vertical="center" wrapText="1"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17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5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0"/>
  <sheetViews>
    <sheetView tabSelected="1" zoomScale="91" zoomScaleNormal="91" zoomScalePageLayoutView="0" workbookViewId="0" topLeftCell="A8">
      <selection activeCell="I8" sqref="I8:I9"/>
    </sheetView>
  </sheetViews>
  <sheetFormatPr defaultColWidth="9.00390625" defaultRowHeight="12.75"/>
  <cols>
    <col min="1" max="1" width="6.375" style="0" customWidth="1"/>
    <col min="2" max="2" width="31.25390625" style="0" customWidth="1"/>
    <col min="3" max="3" width="8.25390625" style="0" customWidth="1"/>
    <col min="4" max="4" width="10.125" style="0" customWidth="1"/>
    <col min="5" max="5" width="11.375" style="0" customWidth="1"/>
    <col min="6" max="6" width="10.00390625" style="0" customWidth="1"/>
    <col min="7" max="7" width="9.25390625" style="0" customWidth="1"/>
    <col min="8" max="8" width="8.375" style="0" customWidth="1"/>
    <col min="9" max="9" width="7.25390625" style="0" customWidth="1"/>
    <col min="10" max="10" width="9.00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6.625" style="0" customWidth="1"/>
    <col min="15" max="15" width="9.75390625" style="0" customWidth="1"/>
    <col min="16" max="16" width="9.625" style="0" customWidth="1"/>
    <col min="17" max="17" width="10.75390625" style="0" customWidth="1"/>
    <col min="18" max="18" width="11.625" style="0" customWidth="1"/>
  </cols>
  <sheetData>
    <row r="1" spans="2:18" ht="29.25" customHeight="1" hidden="1">
      <c r="B1" s="23"/>
      <c r="C1" s="17"/>
      <c r="D1" s="17"/>
      <c r="E1" s="17"/>
      <c r="F1" s="18"/>
      <c r="G1" s="17"/>
      <c r="H1" s="17"/>
      <c r="I1" s="18"/>
      <c r="J1" s="133" t="s">
        <v>13</v>
      </c>
      <c r="K1" s="133"/>
      <c r="L1" s="133"/>
      <c r="M1" s="133"/>
      <c r="N1" s="133"/>
      <c r="O1" s="133"/>
      <c r="P1" s="133"/>
      <c r="Q1" s="133"/>
      <c r="R1" s="133"/>
    </row>
    <row r="2" spans="2:18" ht="15.75" customHeight="1">
      <c r="B2" s="23"/>
      <c r="C2" s="17"/>
      <c r="D2" s="17"/>
      <c r="E2" s="17"/>
      <c r="F2" s="18"/>
      <c r="G2" s="17"/>
      <c r="H2" s="17"/>
      <c r="I2" s="18"/>
      <c r="J2" s="133" t="s">
        <v>35</v>
      </c>
      <c r="K2" s="133"/>
      <c r="L2" s="133"/>
      <c r="M2" s="133"/>
      <c r="N2" s="133"/>
      <c r="O2" s="133"/>
      <c r="P2" s="133"/>
      <c r="Q2" s="133"/>
      <c r="R2" s="133"/>
    </row>
    <row r="3" spans="2:18" ht="12.75" customHeight="1">
      <c r="B3" s="147" t="s">
        <v>45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2:18" ht="29.25" customHeigh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27.75" customHeight="1">
      <c r="A5" s="128" t="s">
        <v>0</v>
      </c>
      <c r="B5" s="128" t="s">
        <v>16</v>
      </c>
      <c r="C5" s="149" t="s">
        <v>32</v>
      </c>
      <c r="D5" s="126"/>
      <c r="E5" s="126"/>
      <c r="F5" s="127"/>
      <c r="G5" s="120" t="s">
        <v>26</v>
      </c>
      <c r="H5" s="121"/>
      <c r="I5" s="122"/>
      <c r="J5" s="120" t="s">
        <v>28</v>
      </c>
      <c r="K5" s="137"/>
      <c r="L5" s="138"/>
      <c r="M5" s="116" t="s">
        <v>25</v>
      </c>
      <c r="N5" s="116"/>
      <c r="O5" s="120" t="s">
        <v>18</v>
      </c>
      <c r="P5" s="137"/>
      <c r="Q5" s="138"/>
      <c r="R5" s="134" t="s">
        <v>10</v>
      </c>
    </row>
    <row r="6" spans="1:18" ht="42.75" customHeight="1">
      <c r="A6" s="129"/>
      <c r="B6" s="129"/>
      <c r="C6" s="116" t="s">
        <v>37</v>
      </c>
      <c r="D6" s="132" t="s">
        <v>36</v>
      </c>
      <c r="E6" s="132"/>
      <c r="F6" s="132"/>
      <c r="G6" s="123"/>
      <c r="H6" s="124"/>
      <c r="I6" s="125"/>
      <c r="J6" s="139"/>
      <c r="K6" s="140"/>
      <c r="L6" s="141"/>
      <c r="M6" s="116"/>
      <c r="N6" s="116"/>
      <c r="O6" s="139"/>
      <c r="P6" s="140"/>
      <c r="Q6" s="141"/>
      <c r="R6" s="135"/>
    </row>
    <row r="7" spans="1:18" ht="57" customHeight="1">
      <c r="A7" s="129"/>
      <c r="B7" s="129"/>
      <c r="C7" s="116"/>
      <c r="D7" s="116" t="s">
        <v>24</v>
      </c>
      <c r="E7" s="116" t="s">
        <v>17</v>
      </c>
      <c r="F7" s="116"/>
      <c r="G7" s="134" t="s">
        <v>27</v>
      </c>
      <c r="H7" s="126" t="s">
        <v>33</v>
      </c>
      <c r="I7" s="127"/>
      <c r="J7" s="134" t="s">
        <v>24</v>
      </c>
      <c r="K7" s="126" t="s">
        <v>17</v>
      </c>
      <c r="L7" s="127"/>
      <c r="M7" s="116"/>
      <c r="N7" s="116"/>
      <c r="O7" s="128" t="s">
        <v>29</v>
      </c>
      <c r="P7" s="142" t="s">
        <v>17</v>
      </c>
      <c r="Q7" s="143"/>
      <c r="R7" s="135"/>
    </row>
    <row r="8" spans="1:18" ht="19.5" customHeight="1">
      <c r="A8" s="129"/>
      <c r="B8" s="129"/>
      <c r="C8" s="116"/>
      <c r="D8" s="116"/>
      <c r="E8" s="131" t="s">
        <v>11</v>
      </c>
      <c r="F8" s="131" t="s">
        <v>12</v>
      </c>
      <c r="G8" s="135"/>
      <c r="H8" s="131" t="s">
        <v>11</v>
      </c>
      <c r="I8" s="122" t="s">
        <v>12</v>
      </c>
      <c r="J8" s="135"/>
      <c r="K8" s="128" t="s">
        <v>11</v>
      </c>
      <c r="L8" s="128" t="s">
        <v>12</v>
      </c>
      <c r="M8" s="117" t="s">
        <v>19</v>
      </c>
      <c r="N8" s="119" t="s">
        <v>20</v>
      </c>
      <c r="O8" s="129"/>
      <c r="P8" s="131" t="s">
        <v>30</v>
      </c>
      <c r="Q8" s="131" t="s">
        <v>31</v>
      </c>
      <c r="R8" s="135"/>
    </row>
    <row r="9" spans="1:18" ht="18.75" customHeight="1">
      <c r="A9" s="130"/>
      <c r="B9" s="130"/>
      <c r="C9" s="116"/>
      <c r="D9" s="116"/>
      <c r="E9" s="131"/>
      <c r="F9" s="131"/>
      <c r="G9" s="136"/>
      <c r="H9" s="131"/>
      <c r="I9" s="125"/>
      <c r="J9" s="136"/>
      <c r="K9" s="130"/>
      <c r="L9" s="130"/>
      <c r="M9" s="118"/>
      <c r="N9" s="119"/>
      <c r="O9" s="130"/>
      <c r="P9" s="131"/>
      <c r="Q9" s="131"/>
      <c r="R9" s="136"/>
    </row>
    <row r="10" spans="1:18" ht="15.75" customHeight="1">
      <c r="A10" s="20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1">
        <v>7</v>
      </c>
      <c r="H10" s="20">
        <v>8</v>
      </c>
      <c r="I10" s="21">
        <v>9</v>
      </c>
      <c r="J10" s="20">
        <v>10</v>
      </c>
      <c r="K10" s="21">
        <v>11</v>
      </c>
      <c r="L10" s="20">
        <v>12</v>
      </c>
      <c r="M10" s="21">
        <v>13</v>
      </c>
      <c r="N10" s="20">
        <v>14</v>
      </c>
      <c r="O10" s="21">
        <v>15</v>
      </c>
      <c r="P10" s="20">
        <v>16</v>
      </c>
      <c r="Q10" s="21">
        <v>17</v>
      </c>
      <c r="R10" s="20">
        <v>18</v>
      </c>
    </row>
    <row r="11" spans="1:18" ht="55.5" customHeight="1">
      <c r="A11" s="22"/>
      <c r="B11" s="44" t="s">
        <v>34</v>
      </c>
      <c r="C11" s="79" t="s">
        <v>40</v>
      </c>
      <c r="D11" s="80">
        <v>1197691.74</v>
      </c>
      <c r="E11" s="80">
        <v>1089600</v>
      </c>
      <c r="F11" s="80">
        <v>108091.74</v>
      </c>
      <c r="G11" s="56">
        <f aca="true" t="shared" si="0" ref="G11:N11">G17</f>
        <v>0</v>
      </c>
      <c r="H11" s="57">
        <f t="shared" si="0"/>
        <v>0</v>
      </c>
      <c r="I11" s="57">
        <f t="shared" si="0"/>
        <v>0</v>
      </c>
      <c r="J11" s="56">
        <f t="shared" si="0"/>
        <v>0</v>
      </c>
      <c r="K11" s="57">
        <f t="shared" si="0"/>
        <v>0</v>
      </c>
      <c r="L11" s="57">
        <f t="shared" si="0"/>
        <v>0</v>
      </c>
      <c r="M11" s="115">
        <f t="shared" si="0"/>
        <v>0</v>
      </c>
      <c r="N11" s="102">
        <f t="shared" si="0"/>
        <v>0</v>
      </c>
      <c r="O11" s="56">
        <f>D11-J11</f>
        <v>1197691.74</v>
      </c>
      <c r="P11" s="57">
        <f>E11-K11</f>
        <v>1089600</v>
      </c>
      <c r="Q11" s="57">
        <f>F11-L11</f>
        <v>108091.74</v>
      </c>
      <c r="R11" s="19" t="s">
        <v>46</v>
      </c>
    </row>
    <row r="12" spans="1:217" s="2" customFormat="1" ht="11.25" customHeight="1" thickBot="1">
      <c r="A12" s="31"/>
      <c r="B12" s="33" t="s">
        <v>21</v>
      </c>
      <c r="C12" s="81"/>
      <c r="D12" s="82"/>
      <c r="E12" s="82"/>
      <c r="F12" s="82"/>
      <c r="G12" s="97"/>
      <c r="H12" s="97"/>
      <c r="I12" s="97"/>
      <c r="J12" s="97"/>
      <c r="K12" s="97"/>
      <c r="L12" s="97"/>
      <c r="M12" s="58"/>
      <c r="N12" s="105"/>
      <c r="O12" s="58"/>
      <c r="P12" s="59"/>
      <c r="Q12" s="59"/>
      <c r="R12" s="2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4" t="s">
        <v>5</v>
      </c>
      <c r="B13" s="34" t="s">
        <v>14</v>
      </c>
      <c r="C13" s="83"/>
      <c r="D13" s="84"/>
      <c r="E13" s="84"/>
      <c r="F13" s="85"/>
      <c r="G13" s="72"/>
      <c r="H13" s="106"/>
      <c r="I13" s="106"/>
      <c r="J13" s="72"/>
      <c r="K13" s="72"/>
      <c r="L13" s="72"/>
      <c r="M13" s="60"/>
      <c r="N13" s="107"/>
      <c r="O13" s="60"/>
      <c r="P13" s="61"/>
      <c r="Q13" s="61"/>
      <c r="R13" s="2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6"/>
      <c r="B14" s="36" t="s">
        <v>9</v>
      </c>
      <c r="C14" s="86"/>
      <c r="D14" s="87"/>
      <c r="E14" s="87"/>
      <c r="F14" s="87"/>
      <c r="G14" s="75"/>
      <c r="H14" s="75"/>
      <c r="I14" s="75"/>
      <c r="J14" s="75"/>
      <c r="K14" s="75"/>
      <c r="L14" s="75"/>
      <c r="M14" s="62"/>
      <c r="N14" s="108"/>
      <c r="O14" s="62"/>
      <c r="P14" s="63"/>
      <c r="Q14" s="63"/>
      <c r="R14" s="1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7" t="s">
        <v>6</v>
      </c>
      <c r="B15" s="35"/>
      <c r="C15" s="88"/>
      <c r="D15" s="89"/>
      <c r="E15" s="89"/>
      <c r="F15" s="90"/>
      <c r="G15" s="78"/>
      <c r="H15" s="109"/>
      <c r="I15" s="109"/>
      <c r="J15" s="78"/>
      <c r="K15" s="78"/>
      <c r="L15" s="78"/>
      <c r="M15" s="64"/>
      <c r="N15" s="110"/>
      <c r="O15" s="64"/>
      <c r="P15" s="63"/>
      <c r="Q15" s="63"/>
      <c r="R15" s="1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29" t="s">
        <v>7</v>
      </c>
      <c r="B16" s="30"/>
      <c r="C16" s="91"/>
      <c r="D16" s="92"/>
      <c r="E16" s="92"/>
      <c r="F16" s="93"/>
      <c r="G16" s="99"/>
      <c r="H16" s="111"/>
      <c r="I16" s="111"/>
      <c r="J16" s="99"/>
      <c r="K16" s="99"/>
      <c r="L16" s="99"/>
      <c r="M16" s="65"/>
      <c r="N16" s="112"/>
      <c r="O16" s="65"/>
      <c r="P16" s="59"/>
      <c r="Q16" s="59"/>
      <c r="R16" s="28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2" t="s">
        <v>2</v>
      </c>
      <c r="B17" s="37" t="s">
        <v>22</v>
      </c>
      <c r="C17" s="94" t="s">
        <v>40</v>
      </c>
      <c r="D17" s="95">
        <v>1197691.74</v>
      </c>
      <c r="E17" s="95">
        <v>1089600</v>
      </c>
      <c r="F17" s="95">
        <v>108091.74</v>
      </c>
      <c r="G17" s="100">
        <f aca="true" t="shared" si="1" ref="G17:N17">G19</f>
        <v>0</v>
      </c>
      <c r="H17" s="113">
        <f t="shared" si="1"/>
        <v>0</v>
      </c>
      <c r="I17" s="100">
        <f t="shared" si="1"/>
        <v>0</v>
      </c>
      <c r="J17" s="100">
        <f t="shared" si="1"/>
        <v>0</v>
      </c>
      <c r="K17" s="69">
        <f t="shared" si="1"/>
        <v>0</v>
      </c>
      <c r="L17" s="69">
        <f t="shared" si="1"/>
        <v>0</v>
      </c>
      <c r="M17" s="66">
        <f t="shared" si="1"/>
        <v>0</v>
      </c>
      <c r="N17" s="114">
        <f t="shared" si="1"/>
        <v>0</v>
      </c>
      <c r="O17" s="69">
        <f>D17-J17</f>
        <v>1197691.74</v>
      </c>
      <c r="P17" s="70">
        <f>E17-K17</f>
        <v>1089600</v>
      </c>
      <c r="Q17" s="70">
        <f>F17-L17</f>
        <v>108091.74</v>
      </c>
      <c r="R17" s="7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27"/>
      <c r="B18" s="34" t="s">
        <v>8</v>
      </c>
      <c r="C18" s="96"/>
      <c r="D18" s="85"/>
      <c r="E18" s="85"/>
      <c r="F18" s="85"/>
      <c r="G18" s="72"/>
      <c r="H18" s="72"/>
      <c r="I18" s="72"/>
      <c r="J18" s="72"/>
      <c r="K18" s="72"/>
      <c r="L18" s="72"/>
      <c r="M18" s="60"/>
      <c r="N18" s="107"/>
      <c r="O18" s="72"/>
      <c r="P18" s="73"/>
      <c r="Q18" s="73"/>
      <c r="R18" s="7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26" t="s">
        <v>3</v>
      </c>
      <c r="B19" s="34" t="s">
        <v>23</v>
      </c>
      <c r="C19" s="79" t="s">
        <v>40</v>
      </c>
      <c r="D19" s="80">
        <v>1197691.74</v>
      </c>
      <c r="E19" s="80">
        <v>1089600</v>
      </c>
      <c r="F19" s="80">
        <v>108091.74</v>
      </c>
      <c r="G19" s="75">
        <f aca="true" t="shared" si="2" ref="G19:N19">G21</f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62">
        <f t="shared" si="2"/>
        <v>0</v>
      </c>
      <c r="N19" s="108">
        <f t="shared" si="2"/>
        <v>0</v>
      </c>
      <c r="O19" s="75">
        <f>D19-J19</f>
        <v>1197691.74</v>
      </c>
      <c r="P19" s="76">
        <f>E19-K19</f>
        <v>1089600</v>
      </c>
      <c r="Q19" s="76">
        <f>F19-L19</f>
        <v>108091.74</v>
      </c>
      <c r="R19" s="7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7"/>
      <c r="B20" s="36" t="s">
        <v>9</v>
      </c>
      <c r="C20" s="86"/>
      <c r="D20" s="87"/>
      <c r="E20" s="87"/>
      <c r="F20" s="87"/>
      <c r="G20" s="75"/>
      <c r="H20" s="52"/>
      <c r="I20" s="52"/>
      <c r="J20" s="52"/>
      <c r="K20" s="52"/>
      <c r="L20" s="52"/>
      <c r="M20" s="4"/>
      <c r="N20" s="103"/>
      <c r="O20" s="75"/>
      <c r="P20" s="76"/>
      <c r="Q20" s="76"/>
      <c r="R20" s="7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48" customHeight="1">
      <c r="A21" s="7" t="s">
        <v>4</v>
      </c>
      <c r="B21" s="51" t="s">
        <v>39</v>
      </c>
      <c r="C21" s="79" t="s">
        <v>40</v>
      </c>
      <c r="D21" s="80">
        <v>1197691.74</v>
      </c>
      <c r="E21" s="80">
        <v>1089600</v>
      </c>
      <c r="F21" s="80">
        <v>108091.74</v>
      </c>
      <c r="G21" s="78">
        <f>H21+I21</f>
        <v>0</v>
      </c>
      <c r="H21" s="101">
        <v>0</v>
      </c>
      <c r="I21" s="98">
        <v>0</v>
      </c>
      <c r="J21" s="98">
        <f>K21+L21</f>
        <v>0</v>
      </c>
      <c r="K21" s="98">
        <v>0</v>
      </c>
      <c r="L21" s="98">
        <v>0</v>
      </c>
      <c r="M21" s="15">
        <v>0</v>
      </c>
      <c r="N21" s="104">
        <v>0</v>
      </c>
      <c r="O21" s="78">
        <f>D21-J21</f>
        <v>1197691.74</v>
      </c>
      <c r="P21" s="76">
        <f>E21-K21</f>
        <v>1089600</v>
      </c>
      <c r="Q21" s="76">
        <f>F21-L21</f>
        <v>108091.74</v>
      </c>
      <c r="R21" s="7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75" customHeight="1">
      <c r="A22" s="53" t="s">
        <v>5</v>
      </c>
      <c r="B22" s="35" t="s">
        <v>41</v>
      </c>
      <c r="C22" s="67">
        <v>0</v>
      </c>
      <c r="D22" s="67">
        <v>0</v>
      </c>
      <c r="E22" s="67">
        <v>0</v>
      </c>
      <c r="F22" s="67">
        <v>0</v>
      </c>
      <c r="G22" s="75"/>
      <c r="H22" s="52"/>
      <c r="I22" s="52"/>
      <c r="J22" s="52"/>
      <c r="K22" s="52"/>
      <c r="L22" s="52"/>
      <c r="M22" s="54"/>
      <c r="N22" s="54"/>
      <c r="O22" s="67"/>
      <c r="P22" s="68"/>
      <c r="Q22" s="68"/>
      <c r="R22" s="5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9" customHeight="1">
      <c r="B24" s="49"/>
      <c r="C24" s="38"/>
      <c r="D24" s="39"/>
      <c r="E24" s="39"/>
      <c r="F24" s="9"/>
      <c r="G24" s="46"/>
      <c r="H24" s="46"/>
      <c r="I24" s="148" t="s">
        <v>43</v>
      </c>
      <c r="J24" s="148"/>
      <c r="K24" s="148"/>
      <c r="L24" s="148"/>
      <c r="M24" s="148"/>
      <c r="N24" s="148"/>
      <c r="O24" s="148"/>
      <c r="P24" s="148"/>
      <c r="Q24" s="148"/>
      <c r="R24" s="148"/>
      <c r="AA24" s="1"/>
    </row>
    <row r="25" spans="2:18" ht="31.5" customHeight="1">
      <c r="B25" s="145"/>
      <c r="C25" s="146"/>
      <c r="D25" s="146"/>
      <c r="E25" s="146"/>
      <c r="F25" s="9"/>
      <c r="G25" s="50"/>
      <c r="H25" s="50"/>
      <c r="I25" s="144" t="s">
        <v>44</v>
      </c>
      <c r="J25" s="144"/>
      <c r="K25" s="144"/>
      <c r="L25" s="144"/>
      <c r="M25" s="144"/>
      <c r="N25" s="144"/>
      <c r="O25" s="144"/>
      <c r="P25" s="144"/>
      <c r="Q25" s="144"/>
      <c r="R25" s="144"/>
    </row>
    <row r="26" spans="2:18" ht="12.75" customHeight="1">
      <c r="B26" s="40"/>
      <c r="C26" s="41"/>
      <c r="D26" s="39"/>
      <c r="E26" s="39"/>
      <c r="F26" s="9"/>
      <c r="G26" s="47"/>
      <c r="H26" s="47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27" ht="30.75" customHeight="1">
      <c r="B27" s="43"/>
      <c r="C27" s="41"/>
      <c r="D27" s="39"/>
      <c r="E27" s="39"/>
      <c r="F27" s="13"/>
      <c r="G27" s="50"/>
      <c r="H27" s="50"/>
      <c r="I27" s="144" t="s">
        <v>42</v>
      </c>
      <c r="J27" s="144"/>
      <c r="K27" s="144"/>
      <c r="L27" s="144"/>
      <c r="M27" s="144"/>
      <c r="N27" s="144"/>
      <c r="O27" s="144"/>
      <c r="P27" s="144"/>
      <c r="Q27" s="144"/>
      <c r="R27" s="144"/>
      <c r="T27" s="8"/>
      <c r="U27" s="14"/>
      <c r="V27" s="14"/>
      <c r="W27" s="10"/>
      <c r="X27" s="11"/>
      <c r="Y27" s="11"/>
      <c r="Z27" s="11"/>
      <c r="AA27" s="5"/>
    </row>
    <row r="28" spans="2:18" ht="0.75" customHeight="1">
      <c r="B28" s="1"/>
      <c r="C28" s="12"/>
      <c r="D28" s="13"/>
      <c r="E28" s="13"/>
      <c r="F28" s="1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ht="12.75">
      <c r="B29" s="48" t="s">
        <v>15</v>
      </c>
    </row>
    <row r="30" spans="2:15" ht="15.75">
      <c r="B30" t="s">
        <v>38</v>
      </c>
      <c r="O30" s="42" t="s">
        <v>1</v>
      </c>
    </row>
    <row r="32" ht="6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</sheetData>
  <sheetProtection/>
  <mergeCells count="35">
    <mergeCell ref="I25:R25"/>
    <mergeCell ref="I27:R27"/>
    <mergeCell ref="B25:E25"/>
    <mergeCell ref="B3:R4"/>
    <mergeCell ref="R5:R9"/>
    <mergeCell ref="I24:R24"/>
    <mergeCell ref="Q8:Q9"/>
    <mergeCell ref="K8:K9"/>
    <mergeCell ref="L8:L9"/>
    <mergeCell ref="C5:F5"/>
    <mergeCell ref="J1:R1"/>
    <mergeCell ref="J7:J9"/>
    <mergeCell ref="P8:P9"/>
    <mergeCell ref="H7:I7"/>
    <mergeCell ref="G7:G9"/>
    <mergeCell ref="I8:I9"/>
    <mergeCell ref="J2:R2"/>
    <mergeCell ref="J5:L6"/>
    <mergeCell ref="O5:Q6"/>
    <mergeCell ref="P7:Q7"/>
    <mergeCell ref="A5:A9"/>
    <mergeCell ref="B5:B9"/>
    <mergeCell ref="E7:F7"/>
    <mergeCell ref="D7:D9"/>
    <mergeCell ref="F8:F9"/>
    <mergeCell ref="E8:E9"/>
    <mergeCell ref="D6:F6"/>
    <mergeCell ref="C6:C9"/>
    <mergeCell ref="M5:N7"/>
    <mergeCell ref="M8:M9"/>
    <mergeCell ref="N8:N9"/>
    <mergeCell ref="G5:I6"/>
    <mergeCell ref="K7:L7"/>
    <mergeCell ref="O7:O9"/>
    <mergeCell ref="H8:H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2018-06-20T09:39:28Z</cp:lastPrinted>
  <dcterms:created xsi:type="dcterms:W3CDTF">2004-12-20T06:56:27Z</dcterms:created>
  <dcterms:modified xsi:type="dcterms:W3CDTF">2018-06-20T09:39:36Z</dcterms:modified>
  <cp:category/>
  <cp:version/>
  <cp:contentType/>
  <cp:contentStatus/>
</cp:coreProperties>
</file>