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602"/>
  </bookViews>
  <sheets>
    <sheet name="Приложение 4 " sheetId="14" r:id="rId1"/>
  </sheets>
  <definedNames>
    <definedName name="_xlnm.Print_Titles" localSheetId="0">'Приложение 4 '!$5:$10</definedName>
  </definedNames>
  <calcPr calcId="162913" fullCalcOnLoad="1"/>
</workbook>
</file>

<file path=xl/calcChain.xml><?xml version="1.0" encoding="utf-8"?>
<calcChain xmlns="http://schemas.openxmlformats.org/spreadsheetml/2006/main">
  <c r="F19" i="14" l="1"/>
  <c r="F17" i="14"/>
  <c r="F11" i="14" s="1"/>
  <c r="E19" i="14"/>
  <c r="E17" i="14"/>
  <c r="D21" i="14"/>
  <c r="D19" i="14"/>
  <c r="I17" i="14"/>
  <c r="I11" i="14" s="1"/>
  <c r="N19" i="14"/>
  <c r="N17" i="14"/>
  <c r="N11" i="14" s="1"/>
  <c r="M19" i="14"/>
  <c r="M17" i="14" s="1"/>
  <c r="M11" i="14" s="1"/>
  <c r="L19" i="14"/>
  <c r="L17" i="14" s="1"/>
  <c r="K19" i="14"/>
  <c r="K17" i="14" s="1"/>
  <c r="H19" i="14"/>
  <c r="H17" i="14" s="1"/>
  <c r="H11" i="14" s="1"/>
  <c r="J21" i="14"/>
  <c r="J19" i="14"/>
  <c r="G21" i="14"/>
  <c r="G19" i="14"/>
  <c r="G17" i="14" s="1"/>
  <c r="G11" i="14" s="1"/>
  <c r="Q21" i="14"/>
  <c r="P21" i="14"/>
  <c r="Q19" i="14"/>
  <c r="D17" i="14"/>
  <c r="D11" i="14"/>
  <c r="E11" i="14"/>
  <c r="P19" i="14"/>
  <c r="J17" i="14"/>
  <c r="O19" i="14"/>
  <c r="O21" i="14"/>
  <c r="J11" i="14"/>
  <c r="O11" i="14"/>
  <c r="O17" i="14"/>
  <c r="K11" i="14" l="1"/>
  <c r="P17" i="14"/>
  <c r="P11" i="14"/>
  <c r="L11" i="14"/>
  <c r="Q11" i="14" s="1"/>
  <c r="Q17" i="14"/>
</calcChain>
</file>

<file path=xl/sharedStrings.xml><?xml version="1.0" encoding="utf-8"?>
<sst xmlns="http://schemas.openxmlformats.org/spreadsheetml/2006/main" count="58" uniqueCount="46">
  <si>
    <t>№ п/п</t>
  </si>
  <si>
    <t>МП</t>
  </si>
  <si>
    <t>1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</si>
  <si>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</si>
  <si>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</si>
  <si>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</si>
  <si>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</si>
  <si>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</si>
  <si>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</si>
  <si>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</si>
  <si>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</si>
  <si>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</si>
  <si>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</si>
  <si>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</si>
  <si>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</si>
  <si>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</si>
  <si>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</si>
  <si>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</si>
  <si>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</si>
  <si>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</si>
  <si>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</si>
  <si>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</si>
  <si>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</si>
  <si>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</si>
  <si>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</si>
  <si>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</si>
  <si>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</si>
  <si>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</si>
  <si>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</si>
  <si>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</si>
  <si>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</si>
  <si>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</si>
  <si>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</si>
  <si>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</si>
  <si>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</si>
  <si>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4 к Соглашению №_____от "_____"____________2018г.</t>
  </si>
  <si>
    <t>Объем финансирования в 2018 году,  руб. (*,**)</t>
  </si>
  <si>
    <t>Целевые показатели результативности, км                (*,***)</t>
  </si>
  <si>
    <t>Шевякина Г.В. 8-813-76-50-706</t>
  </si>
  <si>
    <t>Ремонт автомобильной дороги от региональной дороги Петродворец-Кейкино до ул. Торговая, с. Копорье</t>
  </si>
  <si>
    <t>0,262</t>
  </si>
  <si>
    <t xml:space="preserve">Ремонт автомобильных дорог общего пользования, местного значения с  твердым покрытием до сельских населенных пунктов.   ВСЕГО: </t>
  </si>
  <si>
    <t>Главный бухгалтер    ____________________ Г.В. Шевякина</t>
  </si>
  <si>
    <t>Администрация муниципального образования Копорское сельское поселение Ломоносовского района</t>
  </si>
  <si>
    <t>Глава администрации _______________      Д.П. Кучинский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</si>
  <si>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 1 декабря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</si>
</sst>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"/>
    <numFmt numFmtId="181" formatCode="0.000"/>
    <numFmt numFmtId="182" formatCode="0.000000"/>
    <numFmt numFmtId="186" formatCode="0.0"/>
    <numFmt numFmtId="187" formatCode="0.0%"/>
    <numFmt numFmtId="188" formatCode="#,##0.0"/>
    <numFmt numFmtId="192" formatCode="#,##0.00\ _₽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sz val="10"/>
      <name val="Helv"/>
    </font>
    <font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12"/>
      <color indexed="8"/>
      <name val="Times New Roman Cyr"/>
      <family val="1"/>
      <charset val="204"/>
    </font>
    <font>
      <sz val="8"/>
      <name val="Times New Roman Cyr"/>
      <family val="1"/>
      <charset val="204"/>
    </font>
    <font>
      <sz val="9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i/>
      <sz val="9"/>
      <name val="Times New Roman"/>
      <family val="1"/>
    </font>
    <font>
      <i/>
      <sz val="9"/>
      <name val="Times New Roman Cyr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Times New Roman Cyr"/>
      <family val="1"/>
      <charset val="204"/>
    </font>
    <font>
      <i/>
      <sz val="8"/>
      <name val="Times New Roman"/>
      <family val="1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trike/>
      <sz val="12"/>
      <name val="Times New Roman"/>
      <family val="1"/>
      <charset val="204"/>
    </font>
    <font>
      <i/>
      <sz val="9"/>
      <color indexed="8"/>
      <name val="Times New Roman Cyr"/>
      <charset val="204"/>
    </font>
    <font>
      <b/>
      <sz val="8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b/>
      <sz val="8"/>
      <name val="Times New Roman"/>
      <family val="1"/>
      <charset val="204"/>
    </font>
    <font>
      <b/>
      <i/>
      <sz val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4" fillId="0" borderId="0"/>
    <xf numFmtId="9" fontId="1" fillId="0" borderId="0" applyFont="0" applyFill="0" applyBorder="0" applyAlignment="0" applyProtection="0"/>
    <xf numFmtId="0" fontId="4" fillId="0" borderId="0"/>
  </cellStyleXfs>
  <cellXfs count="145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82" fontId="5" fillId="2" borderId="0" xfId="0" applyNumberFormat="1" applyFont="1" applyFill="1" applyAlignment="1">
      <alignment horizontal="center" vertical="center" wrapText="1"/>
    </xf>
    <xf numFmtId="181" fontId="6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1" fontId="3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18" fillId="0" borderId="2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2" fontId="27" fillId="2" borderId="2" xfId="0" applyNumberFormat="1" applyFont="1" applyFill="1" applyBorder="1" applyAlignment="1">
      <alignment horizontal="left" vertical="center" wrapText="1"/>
    </xf>
    <xf numFmtId="2" fontId="27" fillId="2" borderId="1" xfId="0" applyNumberFormat="1" applyFont="1" applyFill="1" applyBorder="1" applyAlignment="1">
      <alignment horizontal="left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2" fontId="27" fillId="2" borderId="4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81" fontId="20" fillId="2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2" borderId="5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0" fillId="3" borderId="0" xfId="0" applyFill="1"/>
    <xf numFmtId="0" fontId="29" fillId="0" borderId="0" xfId="0" applyFont="1" applyAlignment="1">
      <alignment horizontal="left" vertical="top" wrapText="1"/>
    </xf>
    <xf numFmtId="0" fontId="19" fillId="3" borderId="0" xfId="0" applyFont="1" applyFill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86" fontId="14" fillId="0" borderId="1" xfId="2" applyNumberFormat="1" applyFont="1" applyFill="1" applyBorder="1" applyAlignment="1">
      <alignment horizontal="center" vertical="center" wrapText="1"/>
    </xf>
    <xf numFmtId="180" fontId="31" fillId="2" borderId="3" xfId="0" applyNumberFormat="1" applyFont="1" applyFill="1" applyBorder="1" applyAlignment="1">
      <alignment horizontal="center" vertical="center" wrapText="1"/>
    </xf>
    <xf numFmtId="187" fontId="32" fillId="0" borderId="3" xfId="2" applyNumberFormat="1" applyFont="1" applyFill="1" applyBorder="1" applyAlignment="1">
      <alignment horizontal="center" vertical="center" wrapText="1"/>
    </xf>
    <xf numFmtId="180" fontId="31" fillId="2" borderId="2" xfId="0" applyNumberFormat="1" applyFont="1" applyFill="1" applyBorder="1" applyAlignment="1">
      <alignment horizontal="center" vertical="center" wrapText="1"/>
    </xf>
    <xf numFmtId="187" fontId="31" fillId="0" borderId="2" xfId="2" applyNumberFormat="1" applyFont="1" applyFill="1" applyBorder="1" applyAlignment="1">
      <alignment horizontal="center" vertical="center" wrapText="1"/>
    </xf>
    <xf numFmtId="180" fontId="31" fillId="2" borderId="1" xfId="0" applyNumberFormat="1" applyFont="1" applyFill="1" applyBorder="1" applyAlignment="1">
      <alignment horizontal="center" vertical="center" wrapText="1"/>
    </xf>
    <xf numFmtId="187" fontId="32" fillId="0" borderId="1" xfId="2" applyNumberFormat="1" applyFont="1" applyFill="1" applyBorder="1" applyAlignment="1">
      <alignment horizontal="center" vertical="center" wrapText="1"/>
    </xf>
    <xf numFmtId="180" fontId="32" fillId="2" borderId="1" xfId="0" applyNumberFormat="1" applyFont="1" applyFill="1" applyBorder="1" applyAlignment="1">
      <alignment horizontal="center" vertical="center" wrapText="1"/>
    </xf>
    <xf numFmtId="180" fontId="32" fillId="2" borderId="3" xfId="0" applyNumberFormat="1" applyFont="1" applyFill="1" applyBorder="1" applyAlignment="1">
      <alignment horizontal="center" vertical="center" wrapText="1"/>
    </xf>
    <xf numFmtId="180" fontId="31" fillId="2" borderId="4" xfId="0" applyNumberFormat="1" applyFont="1" applyFill="1" applyBorder="1" applyAlignment="1">
      <alignment horizontal="center" vertical="center" wrapText="1"/>
    </xf>
    <xf numFmtId="186" fontId="31" fillId="2" borderId="1" xfId="0" applyNumberFormat="1" applyFont="1" applyFill="1" applyBorder="1" applyAlignment="1">
      <alignment horizontal="center" vertical="center" wrapText="1"/>
    </xf>
    <xf numFmtId="4" fontId="31" fillId="2" borderId="4" xfId="0" applyNumberFormat="1" applyFont="1" applyFill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4" fontId="14" fillId="0" borderId="2" xfId="2" applyNumberFormat="1" applyFont="1" applyFill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192" fontId="33" fillId="2" borderId="1" xfId="0" applyNumberFormat="1" applyFont="1" applyFill="1" applyBorder="1" applyAlignment="1">
      <alignment horizontal="center" vertical="center" wrapText="1"/>
    </xf>
    <xf numFmtId="2" fontId="31" fillId="2" borderId="3" xfId="0" applyNumberFormat="1" applyFont="1" applyFill="1" applyBorder="1" applyAlignment="1">
      <alignment horizontal="center" vertical="center" wrapText="1"/>
    </xf>
    <xf numFmtId="192" fontId="31" fillId="2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2" fontId="18" fillId="0" borderId="2" xfId="0" applyNumberFormat="1" applyFont="1" applyBorder="1" applyAlignment="1">
      <alignment horizontal="center" vertical="center" wrapText="1"/>
    </xf>
    <xf numFmtId="192" fontId="31" fillId="2" borderId="2" xfId="0" applyNumberFormat="1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192" fontId="31" fillId="2" borderId="1" xfId="0" applyNumberFormat="1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 wrapText="1"/>
    </xf>
    <xf numFmtId="192" fontId="34" fillId="2" borderId="1" xfId="0" applyNumberFormat="1" applyFont="1" applyFill="1" applyBorder="1" applyAlignment="1">
      <alignment horizontal="center" vertical="center" wrapText="1"/>
    </xf>
    <xf numFmtId="192" fontId="32" fillId="2" borderId="1" xfId="0" applyNumberFormat="1" applyFont="1" applyFill="1" applyBorder="1" applyAlignment="1">
      <alignment horizontal="center" vertical="center" wrapText="1"/>
    </xf>
    <xf numFmtId="2" fontId="34" fillId="2" borderId="3" xfId="0" applyNumberFormat="1" applyFont="1" applyFill="1" applyBorder="1" applyAlignment="1">
      <alignment horizontal="center" vertical="center" wrapText="1"/>
    </xf>
    <xf numFmtId="192" fontId="34" fillId="2" borderId="3" xfId="0" applyNumberFormat="1" applyFont="1" applyFill="1" applyBorder="1" applyAlignment="1">
      <alignment horizontal="center" vertical="center" wrapText="1"/>
    </xf>
    <xf numFmtId="192" fontId="32" fillId="2" borderId="3" xfId="0" applyNumberFormat="1" applyFont="1" applyFill="1" applyBorder="1" applyAlignment="1">
      <alignment horizontal="center" vertical="center" wrapText="1"/>
    </xf>
    <xf numFmtId="49" fontId="33" fillId="2" borderId="4" xfId="0" applyNumberFormat="1" applyFont="1" applyFill="1" applyBorder="1" applyAlignment="1">
      <alignment horizontal="center" vertical="center" wrapText="1"/>
    </xf>
    <xf numFmtId="192" fontId="33" fillId="2" borderId="4" xfId="0" applyNumberFormat="1" applyFont="1" applyFill="1" applyBorder="1" applyAlignment="1">
      <alignment horizontal="center" vertical="center" wrapText="1"/>
    </xf>
    <xf numFmtId="2" fontId="31" fillId="2" borderId="2" xfId="0" applyNumberFormat="1" applyFont="1" applyFill="1" applyBorder="1" applyAlignment="1">
      <alignment horizontal="center" vertical="center" wrapText="1"/>
    </xf>
    <xf numFmtId="4" fontId="31" fillId="2" borderId="3" xfId="0" applyNumberFormat="1" applyFont="1" applyFill="1" applyBorder="1" applyAlignment="1">
      <alignment horizontal="center" vertical="center" wrapText="1"/>
    </xf>
    <xf numFmtId="4" fontId="32" fillId="2" borderId="3" xfId="0" applyNumberFormat="1" applyFont="1" applyFill="1" applyBorder="1" applyAlignment="1">
      <alignment horizontal="center" vertical="center" wrapText="1"/>
    </xf>
    <xf numFmtId="4" fontId="33" fillId="2" borderId="4" xfId="0" applyNumberFormat="1" applyFont="1" applyFill="1" applyBorder="1" applyAlignment="1">
      <alignment horizontal="center" vertical="center" wrapText="1"/>
    </xf>
    <xf numFmtId="188" fontId="3" fillId="2" borderId="1" xfId="0" applyNumberFormat="1" applyFont="1" applyFill="1" applyBorder="1" applyAlignment="1">
      <alignment horizontal="center" vertical="center" wrapText="1"/>
    </xf>
    <xf numFmtId="188" fontId="31" fillId="2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188" fontId="31" fillId="2" borderId="2" xfId="0" applyNumberFormat="1" applyFont="1" applyFill="1" applyBorder="1" applyAlignment="1">
      <alignment horizontal="center" vertical="center" wrapText="1"/>
    </xf>
    <xf numFmtId="188" fontId="31" fillId="2" borderId="1" xfId="0" applyNumberFormat="1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188" fontId="32" fillId="2" borderId="1" xfId="0" applyNumberFormat="1" applyFont="1" applyFill="1" applyBorder="1" applyAlignment="1">
      <alignment horizontal="center" vertical="center" wrapText="1"/>
    </xf>
    <xf numFmtId="4" fontId="34" fillId="2" borderId="3" xfId="0" applyNumberFormat="1" applyFont="1" applyFill="1" applyBorder="1" applyAlignment="1">
      <alignment horizontal="center" vertical="center" wrapText="1"/>
    </xf>
    <xf numFmtId="188" fontId="32" fillId="2" borderId="3" xfId="0" applyNumberFormat="1" applyFont="1" applyFill="1" applyBorder="1" applyAlignment="1">
      <alignment horizontal="center" vertical="center" wrapText="1"/>
    </xf>
    <xf numFmtId="188" fontId="31" fillId="2" borderId="4" xfId="0" applyNumberFormat="1" applyFont="1" applyFill="1" applyBorder="1" applyAlignment="1">
      <alignment horizontal="center" vertical="center" wrapText="1"/>
    </xf>
    <xf numFmtId="4" fontId="35" fillId="0" borderId="6" xfId="1" applyNumberFormat="1" applyFont="1" applyFill="1" applyBorder="1" applyAlignment="1">
      <alignment horizontal="center" vertical="center" wrapText="1"/>
    </xf>
    <xf numFmtId="4" fontId="35" fillId="0" borderId="5" xfId="1" applyNumberFormat="1" applyFont="1" applyFill="1" applyBorder="1" applyAlignment="1">
      <alignment horizontal="center" vertical="center" wrapText="1"/>
    </xf>
    <xf numFmtId="180" fontId="35" fillId="0" borderId="6" xfId="1" applyNumberFormat="1" applyFont="1" applyFill="1" applyBorder="1" applyAlignment="1">
      <alignment horizontal="center" vertical="center" wrapText="1"/>
    </xf>
    <xf numFmtId="188" fontId="35" fillId="0" borderId="6" xfId="1" applyNumberFormat="1" applyFont="1" applyFill="1" applyBorder="1" applyAlignment="1">
      <alignment horizontal="center" vertical="center" wrapText="1"/>
    </xf>
    <xf numFmtId="4" fontId="36" fillId="0" borderId="4" xfId="2" applyNumberFormat="1" applyFont="1" applyFill="1" applyBorder="1" applyAlignment="1">
      <alignment horizontal="center" vertical="center" wrapText="1"/>
    </xf>
    <xf numFmtId="4" fontId="36" fillId="0" borderId="2" xfId="2" applyNumberFormat="1" applyFont="1" applyFill="1" applyBorder="1" applyAlignment="1">
      <alignment horizontal="center" vertical="center" wrapText="1"/>
    </xf>
    <xf numFmtId="4" fontId="36" fillId="0" borderId="1" xfId="2" applyNumberFormat="1" applyFont="1" applyFill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4" fontId="35" fillId="0" borderId="4" xfId="0" applyNumberFormat="1" applyFont="1" applyBorder="1" applyAlignment="1">
      <alignment horizontal="center" vertical="center" wrapText="1"/>
    </xf>
    <xf numFmtId="180" fontId="33" fillId="2" borderId="1" xfId="0" applyNumberFormat="1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186" fontId="33" fillId="2" borderId="1" xfId="0" applyNumberFormat="1" applyFont="1" applyFill="1" applyBorder="1" applyAlignment="1">
      <alignment horizontal="center" vertical="center" wrapText="1"/>
    </xf>
    <xf numFmtId="186" fontId="36" fillId="0" borderId="1" xfId="2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7" fillId="0" borderId="5" xfId="1" applyNumberFormat="1" applyFont="1" applyFill="1" applyBorder="1" applyAlignment="1">
      <alignment horizontal="center" vertical="center" wrapText="1"/>
    </xf>
    <xf numFmtId="0" fontId="17" fillId="0" borderId="6" xfId="1" applyNumberFormat="1" applyFont="1" applyFill="1" applyBorder="1" applyAlignment="1">
      <alignment horizontal="center" vertical="center" wrapText="1"/>
    </xf>
    <xf numFmtId="0" fontId="17" fillId="0" borderId="2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18" fillId="0" borderId="5" xfId="1" applyNumberFormat="1" applyFont="1" applyFill="1" applyBorder="1" applyAlignment="1">
      <alignment horizontal="center" vertical="center" wrapText="1"/>
    </xf>
    <xf numFmtId="0" fontId="18" fillId="0" borderId="2" xfId="1" applyNumberFormat="1" applyFont="1" applyFill="1" applyBorder="1" applyAlignment="1">
      <alignment horizontal="center" vertical="center" wrapText="1"/>
    </xf>
    <xf numFmtId="0" fontId="17" fillId="0" borderId="16" xfId="1" applyNumberFormat="1" applyFont="1" applyFill="1" applyBorder="1" applyAlignment="1">
      <alignment horizontal="center" vertical="center" wrapText="1"/>
    </xf>
    <xf numFmtId="0" fontId="17" fillId="0" borderId="14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180" fontId="12" fillId="0" borderId="0" xfId="0" applyNumberFormat="1" applyFont="1" applyAlignment="1">
      <alignment horizontal="center" vertical="center" wrapText="1"/>
    </xf>
    <xf numFmtId="0" fontId="18" fillId="0" borderId="11" xfId="1" applyNumberFormat="1" applyFont="1" applyFill="1" applyBorder="1" applyAlignment="1">
      <alignment horizontal="center" vertical="center" wrapText="1"/>
    </xf>
    <xf numFmtId="0" fontId="18" fillId="0" borderId="13" xfId="1" applyNumberFormat="1" applyFont="1" applyFill="1" applyBorder="1" applyAlignment="1">
      <alignment horizontal="center" vertical="center" wrapText="1"/>
    </xf>
    <xf numFmtId="0" fontId="17" fillId="0" borderId="8" xfId="1" applyNumberFormat="1" applyFont="1" applyFill="1" applyBorder="1" applyAlignment="1">
      <alignment horizontal="center" vertical="center" wrapText="1"/>
    </xf>
    <xf numFmtId="0" fontId="17" fillId="0" borderId="10" xfId="1" applyNumberFormat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 wrapText="1"/>
    </xf>
    <xf numFmtId="0" fontId="17" fillId="0" borderId="9" xfId="1" applyNumberFormat="1" applyFont="1" applyFill="1" applyBorder="1" applyAlignment="1">
      <alignment horizontal="center" vertical="center" wrapText="1"/>
    </xf>
    <xf numFmtId="0" fontId="17" fillId="0" borderId="12" xfId="1" applyNumberFormat="1" applyFont="1" applyFill="1" applyBorder="1" applyAlignment="1">
      <alignment horizontal="center" vertical="center" wrapText="1"/>
    </xf>
    <xf numFmtId="0" fontId="17" fillId="0" borderId="13" xfId="1" applyNumberFormat="1" applyFont="1" applyFill="1" applyBorder="1" applyAlignment="1">
      <alignment horizontal="center"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0" fontId="15" fillId="0" borderId="15" xfId="1" applyNumberFormat="1" applyFont="1" applyFill="1" applyBorder="1" applyAlignment="1">
      <alignment horizontal="center" vertical="center" wrapText="1"/>
    </xf>
    <xf numFmtId="0" fontId="18" fillId="0" borderId="6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8" fillId="0" borderId="7" xfId="1" applyNumberFormat="1" applyFont="1" applyFill="1" applyBorder="1" applyAlignment="1">
      <alignment horizontal="center" vertical="center" wrapText="1"/>
    </xf>
    <xf numFmtId="181" fontId="12" fillId="2" borderId="8" xfId="0" applyNumberFormat="1" applyFont="1" applyFill="1" applyBorder="1" applyAlignment="1">
      <alignment horizontal="center" vertical="center" wrapText="1"/>
    </xf>
    <xf numFmtId="181" fontId="12" fillId="2" borderId="9" xfId="0" applyNumberFormat="1" applyFont="1" applyFill="1" applyBorder="1" applyAlignment="1">
      <alignment horizontal="center" vertical="center" wrapText="1"/>
    </xf>
    <xf numFmtId="181" fontId="12" fillId="2" borderId="1" xfId="0" applyNumberFormat="1" applyFont="1" applyFill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center" vertical="center" wrapText="1"/>
    </xf>
    <xf numFmtId="0" fontId="18" fillId="0" borderId="9" xfId="1" applyNumberFormat="1" applyFont="1" applyFill="1" applyBorder="1" applyAlignment="1">
      <alignment horizontal="center" vertical="center" wrapText="1"/>
    </xf>
    <xf numFmtId="0" fontId="18" fillId="0" borderId="12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1"/>
    <cellStyle name="Процентный" xfId="2" builtinId="5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46"/>
  <sheetViews>
    <sheetView tabSelected="1" topLeftCell="A2" zoomScale="91" zoomScaleNormal="91" workbookViewId="0">
      <selection activeCell="K21" sqref="K21"/>
    </sheetView>
  </sheetViews>
  <sheetFormatPr defaultRowHeight="12.75" x14ac:dyDescent="0.2"/>
  <cols>
    <col min="1" max="1" width="6.42578125" customWidth="1"/>
    <col min="2" max="2" width="29.28515625" customWidth="1"/>
    <col min="3" max="3" width="6.28515625" customWidth="1"/>
    <col min="4" max="4" width="10.42578125" customWidth="1"/>
    <col min="5" max="5" width="10.28515625" customWidth="1"/>
    <col min="6" max="6" width="9.85546875" customWidth="1"/>
    <col min="7" max="7" width="9.28515625" customWidth="1"/>
    <col min="8" max="8" width="8.42578125" customWidth="1"/>
    <col min="9" max="9" width="7.28515625" customWidth="1"/>
    <col min="10" max="10" width="9.5703125" customWidth="1"/>
    <col min="11" max="11" width="8.28515625" customWidth="1"/>
    <col min="12" max="12" width="7.42578125" customWidth="1"/>
    <col min="13" max="13" width="8.42578125" customWidth="1"/>
    <col min="14" max="14" width="6.5703125" customWidth="1"/>
    <col min="15" max="15" width="9.7109375" customWidth="1"/>
    <col min="16" max="16" width="9.5703125" customWidth="1"/>
    <col min="17" max="17" width="10.7109375" customWidth="1"/>
    <col min="18" max="18" width="11.5703125" customWidth="1"/>
  </cols>
  <sheetData>
    <row r="1" spans="1:217" ht="29.25" hidden="1" customHeight="1" x14ac:dyDescent="0.25">
      <c r="B1" s="20"/>
      <c r="C1" s="15"/>
      <c r="D1" s="15"/>
      <c r="E1" s="15"/>
      <c r="F1" s="16"/>
      <c r="G1" s="15"/>
      <c r="H1" s="15"/>
      <c r="I1" s="16"/>
      <c r="J1" s="124" t="s">
        <v>13</v>
      </c>
      <c r="K1" s="124"/>
      <c r="L1" s="124"/>
      <c r="M1" s="124"/>
      <c r="N1" s="124"/>
      <c r="O1" s="124"/>
      <c r="P1" s="124"/>
      <c r="Q1" s="124"/>
      <c r="R1" s="124"/>
    </row>
    <row r="2" spans="1:217" ht="15.75" customHeight="1" x14ac:dyDescent="0.25">
      <c r="B2" s="20"/>
      <c r="C2" s="15"/>
      <c r="D2" s="15"/>
      <c r="E2" s="15"/>
      <c r="F2" s="16"/>
      <c r="G2" s="15"/>
      <c r="H2" s="15"/>
      <c r="I2" s="16"/>
      <c r="J2" s="124" t="s">
        <v>35</v>
      </c>
      <c r="K2" s="124"/>
      <c r="L2" s="124"/>
      <c r="M2" s="124"/>
      <c r="N2" s="124"/>
      <c r="O2" s="124"/>
      <c r="P2" s="124"/>
      <c r="Q2" s="124"/>
      <c r="R2" s="124"/>
    </row>
    <row r="3" spans="1:217" ht="12.75" customHeight="1" x14ac:dyDescent="0.2">
      <c r="B3" s="113" t="s">
        <v>45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217" ht="29.25" customHeight="1" x14ac:dyDescent="0.2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217" ht="27.75" customHeight="1" x14ac:dyDescent="0.2">
      <c r="A5" s="119" t="s">
        <v>0</v>
      </c>
      <c r="B5" s="119" t="s">
        <v>16</v>
      </c>
      <c r="C5" s="121" t="s">
        <v>32</v>
      </c>
      <c r="D5" s="122"/>
      <c r="E5" s="122"/>
      <c r="F5" s="123"/>
      <c r="G5" s="127" t="s">
        <v>26</v>
      </c>
      <c r="H5" s="142"/>
      <c r="I5" s="125"/>
      <c r="J5" s="127" t="s">
        <v>28</v>
      </c>
      <c r="K5" s="128"/>
      <c r="L5" s="129"/>
      <c r="M5" s="136" t="s">
        <v>25</v>
      </c>
      <c r="N5" s="136"/>
      <c r="O5" s="127" t="s">
        <v>18</v>
      </c>
      <c r="P5" s="128"/>
      <c r="Q5" s="129"/>
      <c r="R5" s="114" t="s">
        <v>10</v>
      </c>
    </row>
    <row r="6" spans="1:217" ht="42.75" customHeight="1" x14ac:dyDescent="0.2">
      <c r="A6" s="135"/>
      <c r="B6" s="135"/>
      <c r="C6" s="136" t="s">
        <v>37</v>
      </c>
      <c r="D6" s="137" t="s">
        <v>36</v>
      </c>
      <c r="E6" s="137"/>
      <c r="F6" s="137"/>
      <c r="G6" s="143"/>
      <c r="H6" s="144"/>
      <c r="I6" s="126"/>
      <c r="J6" s="130"/>
      <c r="K6" s="131"/>
      <c r="L6" s="132"/>
      <c r="M6" s="136"/>
      <c r="N6" s="136"/>
      <c r="O6" s="130"/>
      <c r="P6" s="131"/>
      <c r="Q6" s="132"/>
      <c r="R6" s="115"/>
    </row>
    <row r="7" spans="1:217" ht="57" customHeight="1" x14ac:dyDescent="0.2">
      <c r="A7" s="135"/>
      <c r="B7" s="135"/>
      <c r="C7" s="136"/>
      <c r="D7" s="136" t="s">
        <v>24</v>
      </c>
      <c r="E7" s="136" t="s">
        <v>17</v>
      </c>
      <c r="F7" s="136"/>
      <c r="G7" s="114" t="s">
        <v>27</v>
      </c>
      <c r="H7" s="122" t="s">
        <v>33</v>
      </c>
      <c r="I7" s="123"/>
      <c r="J7" s="114" t="s">
        <v>24</v>
      </c>
      <c r="K7" s="122" t="s">
        <v>17</v>
      </c>
      <c r="L7" s="123"/>
      <c r="M7" s="136"/>
      <c r="N7" s="136"/>
      <c r="O7" s="119" t="s">
        <v>29</v>
      </c>
      <c r="P7" s="133" t="s">
        <v>17</v>
      </c>
      <c r="Q7" s="134"/>
      <c r="R7" s="115"/>
    </row>
    <row r="8" spans="1:217" ht="19.5" customHeight="1" x14ac:dyDescent="0.2">
      <c r="A8" s="135"/>
      <c r="B8" s="135"/>
      <c r="C8" s="136"/>
      <c r="D8" s="136"/>
      <c r="E8" s="118" t="s">
        <v>11</v>
      </c>
      <c r="F8" s="118" t="s">
        <v>12</v>
      </c>
      <c r="G8" s="115"/>
      <c r="H8" s="118" t="s">
        <v>11</v>
      </c>
      <c r="I8" s="125" t="s">
        <v>12</v>
      </c>
      <c r="J8" s="115"/>
      <c r="K8" s="119" t="s">
        <v>11</v>
      </c>
      <c r="L8" s="119" t="s">
        <v>12</v>
      </c>
      <c r="M8" s="139" t="s">
        <v>19</v>
      </c>
      <c r="N8" s="141" t="s">
        <v>20</v>
      </c>
      <c r="O8" s="135"/>
      <c r="P8" s="118" t="s">
        <v>30</v>
      </c>
      <c r="Q8" s="118" t="s">
        <v>31</v>
      </c>
      <c r="R8" s="115"/>
    </row>
    <row r="9" spans="1:217" ht="18.75" customHeight="1" x14ac:dyDescent="0.2">
      <c r="A9" s="120"/>
      <c r="B9" s="120"/>
      <c r="C9" s="136"/>
      <c r="D9" s="136"/>
      <c r="E9" s="118"/>
      <c r="F9" s="118"/>
      <c r="G9" s="116"/>
      <c r="H9" s="118"/>
      <c r="I9" s="126"/>
      <c r="J9" s="116"/>
      <c r="K9" s="120"/>
      <c r="L9" s="120"/>
      <c r="M9" s="140"/>
      <c r="N9" s="141"/>
      <c r="O9" s="120"/>
      <c r="P9" s="118"/>
      <c r="Q9" s="118"/>
      <c r="R9" s="116"/>
    </row>
    <row r="10" spans="1:217" ht="15.75" customHeight="1" x14ac:dyDescent="0.2">
      <c r="A10" s="17">
        <v>1</v>
      </c>
      <c r="B10" s="17">
        <v>2</v>
      </c>
      <c r="C10" s="17">
        <v>3</v>
      </c>
      <c r="D10" s="17">
        <v>4</v>
      </c>
      <c r="E10" s="18">
        <v>5</v>
      </c>
      <c r="F10" s="17">
        <v>6</v>
      </c>
      <c r="G10" s="18">
        <v>7</v>
      </c>
      <c r="H10" s="17">
        <v>8</v>
      </c>
      <c r="I10" s="18">
        <v>9</v>
      </c>
      <c r="J10" s="17">
        <v>10</v>
      </c>
      <c r="K10" s="18">
        <v>11</v>
      </c>
      <c r="L10" s="17">
        <v>12</v>
      </c>
      <c r="M10" s="18">
        <v>13</v>
      </c>
      <c r="N10" s="17">
        <v>14</v>
      </c>
      <c r="O10" s="18">
        <v>15</v>
      </c>
      <c r="P10" s="17">
        <v>16</v>
      </c>
      <c r="Q10" s="18">
        <v>17</v>
      </c>
      <c r="R10" s="17">
        <v>18</v>
      </c>
    </row>
    <row r="11" spans="1:217" ht="55.5" customHeight="1" x14ac:dyDescent="0.2">
      <c r="A11" s="19"/>
      <c r="B11" s="39" t="s">
        <v>34</v>
      </c>
      <c r="C11" s="66" t="s">
        <v>40</v>
      </c>
      <c r="D11" s="67">
        <f>D17</f>
        <v>1077922.55</v>
      </c>
      <c r="E11" s="67">
        <f>E17</f>
        <v>980586</v>
      </c>
      <c r="F11" s="67">
        <f>F17</f>
        <v>97336.55</v>
      </c>
      <c r="G11" s="97">
        <f t="shared" ref="G11:N11" si="0">G17</f>
        <v>1077922.55</v>
      </c>
      <c r="H11" s="98">
        <f t="shared" si="0"/>
        <v>980586</v>
      </c>
      <c r="I11" s="98">
        <f t="shared" si="0"/>
        <v>97336.55</v>
      </c>
      <c r="J11" s="97">
        <f t="shared" si="0"/>
        <v>1077922.55</v>
      </c>
      <c r="K11" s="98">
        <f t="shared" si="0"/>
        <v>980586</v>
      </c>
      <c r="L11" s="98">
        <f t="shared" si="0"/>
        <v>97336.55</v>
      </c>
      <c r="M11" s="99">
        <f>M17</f>
        <v>0.26200000000000001</v>
      </c>
      <c r="N11" s="100">
        <f t="shared" si="0"/>
        <v>1310</v>
      </c>
      <c r="O11" s="97">
        <f>D11-J11</f>
        <v>0</v>
      </c>
      <c r="P11" s="98">
        <f>E11-K11</f>
        <v>0</v>
      </c>
      <c r="Q11" s="98">
        <f>F11-L11</f>
        <v>0</v>
      </c>
      <c r="R11" s="119"/>
    </row>
    <row r="12" spans="1:217" s="2" customFormat="1" ht="11.25" customHeight="1" thickBot="1" x14ac:dyDescent="0.25">
      <c r="A12" s="26"/>
      <c r="B12" s="28" t="s">
        <v>21</v>
      </c>
      <c r="C12" s="68"/>
      <c r="D12" s="69"/>
      <c r="E12" s="69"/>
      <c r="F12" s="69"/>
      <c r="G12" s="84"/>
      <c r="H12" s="84"/>
      <c r="I12" s="84"/>
      <c r="J12" s="84"/>
      <c r="K12" s="84"/>
      <c r="L12" s="84"/>
      <c r="M12" s="50"/>
      <c r="N12" s="88"/>
      <c r="O12" s="50"/>
      <c r="P12" s="51"/>
      <c r="Q12" s="51"/>
      <c r="R12" s="13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hidden="1" customHeight="1" x14ac:dyDescent="0.2">
      <c r="A13" s="21" t="s">
        <v>5</v>
      </c>
      <c r="B13" s="29" t="s">
        <v>14</v>
      </c>
      <c r="C13" s="70"/>
      <c r="D13" s="71"/>
      <c r="E13" s="71"/>
      <c r="F13" s="72"/>
      <c r="G13" s="61"/>
      <c r="H13" s="89"/>
      <c r="I13" s="89"/>
      <c r="J13" s="61"/>
      <c r="K13" s="61"/>
      <c r="L13" s="61"/>
      <c r="M13" s="52"/>
      <c r="N13" s="90"/>
      <c r="O13" s="52"/>
      <c r="P13" s="53"/>
      <c r="Q13" s="53"/>
      <c r="R13" s="13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hidden="1" customHeight="1" x14ac:dyDescent="0.2">
      <c r="A14" s="6"/>
      <c r="B14" s="31" t="s">
        <v>9</v>
      </c>
      <c r="C14" s="73"/>
      <c r="D14" s="74"/>
      <c r="E14" s="74"/>
      <c r="F14" s="74"/>
      <c r="G14" s="63"/>
      <c r="H14" s="63"/>
      <c r="I14" s="63"/>
      <c r="J14" s="63"/>
      <c r="K14" s="63"/>
      <c r="L14" s="63"/>
      <c r="M14" s="54"/>
      <c r="N14" s="91"/>
      <c r="O14" s="54"/>
      <c r="P14" s="55"/>
      <c r="Q14" s="55"/>
      <c r="R14" s="135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hidden="1" customHeight="1" x14ac:dyDescent="0.2">
      <c r="A15" s="7" t="s">
        <v>6</v>
      </c>
      <c r="B15" s="30"/>
      <c r="C15" s="75"/>
      <c r="D15" s="76"/>
      <c r="E15" s="76"/>
      <c r="F15" s="77"/>
      <c r="G15" s="65"/>
      <c r="H15" s="92"/>
      <c r="I15" s="92"/>
      <c r="J15" s="65"/>
      <c r="K15" s="65"/>
      <c r="L15" s="65"/>
      <c r="M15" s="56"/>
      <c r="N15" s="93"/>
      <c r="O15" s="56"/>
      <c r="P15" s="55"/>
      <c r="Q15" s="55"/>
      <c r="R15" s="135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hidden="1" customHeight="1" thickBot="1" x14ac:dyDescent="0.25">
      <c r="A16" s="24" t="s">
        <v>7</v>
      </c>
      <c r="B16" s="25"/>
      <c r="C16" s="78"/>
      <c r="D16" s="79"/>
      <c r="E16" s="79"/>
      <c r="F16" s="80"/>
      <c r="G16" s="85"/>
      <c r="H16" s="94"/>
      <c r="I16" s="94"/>
      <c r="J16" s="85"/>
      <c r="K16" s="85"/>
      <c r="L16" s="85"/>
      <c r="M16" s="57"/>
      <c r="N16" s="95"/>
      <c r="O16" s="57"/>
      <c r="P16" s="51"/>
      <c r="Q16" s="51"/>
      <c r="R16" s="13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Top="1" thickBot="1" x14ac:dyDescent="0.25">
      <c r="A17" s="27" t="s">
        <v>2</v>
      </c>
      <c r="B17" s="32" t="s">
        <v>22</v>
      </c>
      <c r="C17" s="81" t="s">
        <v>40</v>
      </c>
      <c r="D17" s="82">
        <f>D19</f>
        <v>1077922.55</v>
      </c>
      <c r="E17" s="82">
        <f>E19</f>
        <v>980586</v>
      </c>
      <c r="F17" s="82">
        <f>F19</f>
        <v>97336.55</v>
      </c>
      <c r="G17" s="86">
        <f t="shared" ref="G17:N17" si="1">G19</f>
        <v>1077922.55</v>
      </c>
      <c r="H17" s="105">
        <f t="shared" si="1"/>
        <v>980586</v>
      </c>
      <c r="I17" s="86">
        <f t="shared" si="1"/>
        <v>97336.55</v>
      </c>
      <c r="J17" s="86">
        <f t="shared" si="1"/>
        <v>1077922.55</v>
      </c>
      <c r="K17" s="60">
        <f t="shared" si="1"/>
        <v>980586</v>
      </c>
      <c r="L17" s="60">
        <f t="shared" si="1"/>
        <v>97336.55</v>
      </c>
      <c r="M17" s="58">
        <f t="shared" si="1"/>
        <v>0.26200000000000001</v>
      </c>
      <c r="N17" s="96">
        <f t="shared" si="1"/>
        <v>1310</v>
      </c>
      <c r="O17" s="60">
        <f>D17-J17</f>
        <v>0</v>
      </c>
      <c r="P17" s="101">
        <f>E17-K17</f>
        <v>0</v>
      </c>
      <c r="Q17" s="101">
        <f>F17-L17</f>
        <v>0</v>
      </c>
      <c r="R17" s="138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 x14ac:dyDescent="0.2">
      <c r="A18" s="23"/>
      <c r="B18" s="29" t="s">
        <v>8</v>
      </c>
      <c r="C18" s="83"/>
      <c r="D18" s="72"/>
      <c r="E18" s="72"/>
      <c r="F18" s="72"/>
      <c r="G18" s="61"/>
      <c r="H18" s="61"/>
      <c r="I18" s="61"/>
      <c r="J18" s="61"/>
      <c r="K18" s="61"/>
      <c r="L18" s="61"/>
      <c r="M18" s="52"/>
      <c r="N18" s="90"/>
      <c r="O18" s="61"/>
      <c r="P18" s="102"/>
      <c r="Q18" s="102"/>
      <c r="R18" s="6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 x14ac:dyDescent="0.2">
      <c r="A19" s="22" t="s">
        <v>3</v>
      </c>
      <c r="B19" s="29" t="s">
        <v>23</v>
      </c>
      <c r="C19" s="66" t="s">
        <v>40</v>
      </c>
      <c r="D19" s="67">
        <f>D21</f>
        <v>1077922.55</v>
      </c>
      <c r="E19" s="67">
        <f>E21</f>
        <v>980586</v>
      </c>
      <c r="F19" s="67">
        <f>F21</f>
        <v>97336.55</v>
      </c>
      <c r="G19" s="63">
        <f t="shared" ref="G19:N19" si="2">G21</f>
        <v>1077922.55</v>
      </c>
      <c r="H19" s="63">
        <f t="shared" si="2"/>
        <v>980586</v>
      </c>
      <c r="I19" s="63">
        <v>97336.55</v>
      </c>
      <c r="J19" s="63">
        <f t="shared" si="2"/>
        <v>1077922.55</v>
      </c>
      <c r="K19" s="63">
        <f t="shared" si="2"/>
        <v>980586</v>
      </c>
      <c r="L19" s="63">
        <f t="shared" si="2"/>
        <v>97336.55</v>
      </c>
      <c r="M19" s="54">
        <f t="shared" si="2"/>
        <v>0.26200000000000001</v>
      </c>
      <c r="N19" s="91">
        <f t="shared" si="2"/>
        <v>1310</v>
      </c>
      <c r="O19" s="63">
        <f>D19-J19</f>
        <v>0</v>
      </c>
      <c r="P19" s="103">
        <f>E19-K19</f>
        <v>0</v>
      </c>
      <c r="Q19" s="103">
        <f>F19-L19</f>
        <v>0</v>
      </c>
      <c r="R19" s="6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 x14ac:dyDescent="0.2">
      <c r="A20" s="7"/>
      <c r="B20" s="31" t="s">
        <v>9</v>
      </c>
      <c r="C20" s="73"/>
      <c r="D20" s="74"/>
      <c r="E20" s="74"/>
      <c r="F20" s="74"/>
      <c r="G20" s="63"/>
      <c r="H20" s="47"/>
      <c r="I20" s="47"/>
      <c r="J20" s="47"/>
      <c r="K20" s="47"/>
      <c r="L20" s="47"/>
      <c r="M20" s="4"/>
      <c r="N20" s="87"/>
      <c r="O20" s="63"/>
      <c r="P20" s="103"/>
      <c r="Q20" s="103"/>
      <c r="R20" s="6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48" customHeight="1" x14ac:dyDescent="0.2">
      <c r="A21" s="7" t="s">
        <v>4</v>
      </c>
      <c r="B21" s="46" t="s">
        <v>39</v>
      </c>
      <c r="C21" s="66" t="s">
        <v>40</v>
      </c>
      <c r="D21" s="67">
        <f>E21+F21</f>
        <v>1077922.55</v>
      </c>
      <c r="E21" s="67">
        <v>980586</v>
      </c>
      <c r="F21" s="67">
        <v>97336.55</v>
      </c>
      <c r="G21" s="63">
        <f>H21+I21</f>
        <v>1077922.55</v>
      </c>
      <c r="H21" s="104">
        <v>980586</v>
      </c>
      <c r="I21" s="63">
        <v>97336.55</v>
      </c>
      <c r="J21" s="63">
        <f>K21+L21</f>
        <v>1077922.55</v>
      </c>
      <c r="K21" s="63">
        <v>980586</v>
      </c>
      <c r="L21" s="63">
        <v>97336.55</v>
      </c>
      <c r="M21" s="106">
        <v>0.26200000000000001</v>
      </c>
      <c r="N21" s="91">
        <v>1310</v>
      </c>
      <c r="O21" s="107">
        <f>D21-J21</f>
        <v>0</v>
      </c>
      <c r="P21" s="103">
        <f>E21-K21</f>
        <v>0</v>
      </c>
      <c r="Q21" s="103">
        <f>F21-L21</f>
        <v>0</v>
      </c>
      <c r="R21" s="64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75" customHeight="1" x14ac:dyDescent="0.2">
      <c r="A22" s="48" t="s">
        <v>5</v>
      </c>
      <c r="B22" s="30" t="s">
        <v>41</v>
      </c>
      <c r="C22" s="59">
        <v>0</v>
      </c>
      <c r="D22" s="59">
        <v>0</v>
      </c>
      <c r="E22" s="59">
        <v>0</v>
      </c>
      <c r="F22" s="59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59">
        <v>0</v>
      </c>
      <c r="N22" s="59">
        <v>0</v>
      </c>
      <c r="O22" s="108">
        <v>0</v>
      </c>
      <c r="P22" s="109">
        <v>0</v>
      </c>
      <c r="Q22" s="109">
        <v>0</v>
      </c>
      <c r="R22" s="49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1:217" ht="39" customHeight="1" x14ac:dyDescent="0.2">
      <c r="B24" s="44"/>
      <c r="C24" s="33"/>
      <c r="D24" s="34"/>
      <c r="E24" s="34"/>
      <c r="F24" s="9"/>
      <c r="G24" s="41"/>
      <c r="H24" s="41"/>
      <c r="I24" s="117" t="s">
        <v>43</v>
      </c>
      <c r="J24" s="117"/>
      <c r="K24" s="117"/>
      <c r="L24" s="117"/>
      <c r="M24" s="117"/>
      <c r="N24" s="117"/>
      <c r="O24" s="117"/>
      <c r="P24" s="117"/>
      <c r="Q24" s="117"/>
      <c r="R24" s="117"/>
      <c r="AA24" s="1"/>
    </row>
    <row r="25" spans="1:217" ht="31.5" customHeight="1" x14ac:dyDescent="0.2">
      <c r="B25" s="111"/>
      <c r="C25" s="112"/>
      <c r="D25" s="112"/>
      <c r="E25" s="112"/>
      <c r="F25" s="9"/>
      <c r="G25" s="45"/>
      <c r="H25" s="45"/>
      <c r="I25" s="110" t="s">
        <v>44</v>
      </c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217" ht="12.75" customHeight="1" x14ac:dyDescent="0.2">
      <c r="B26" s="35"/>
      <c r="C26" s="36"/>
      <c r="D26" s="34"/>
      <c r="E26" s="34"/>
      <c r="F26" s="9"/>
      <c r="G26" s="42"/>
      <c r="H26" s="42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7" ht="30.75" customHeight="1" x14ac:dyDescent="0.2">
      <c r="B27" s="38"/>
      <c r="C27" s="36"/>
      <c r="D27" s="34"/>
      <c r="E27" s="34"/>
      <c r="F27" s="13"/>
      <c r="G27" s="45"/>
      <c r="H27" s="45"/>
      <c r="I27" s="110" t="s">
        <v>42</v>
      </c>
      <c r="J27" s="110"/>
      <c r="K27" s="110"/>
      <c r="L27" s="110"/>
      <c r="M27" s="110"/>
      <c r="N27" s="110"/>
      <c r="O27" s="110"/>
      <c r="P27" s="110"/>
      <c r="Q27" s="110"/>
      <c r="R27" s="110"/>
      <c r="T27" s="8"/>
      <c r="U27" s="14"/>
      <c r="V27" s="14"/>
      <c r="W27" s="10"/>
      <c r="X27" s="11"/>
      <c r="Y27" s="11"/>
      <c r="Z27" s="11"/>
      <c r="AA27" s="5"/>
    </row>
    <row r="28" spans="1:217" ht="0.75" customHeight="1" x14ac:dyDescent="0.2">
      <c r="B28" s="1"/>
      <c r="C28" s="12"/>
      <c r="D28" s="13"/>
      <c r="E28" s="13"/>
      <c r="F28" s="13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217" x14ac:dyDescent="0.2">
      <c r="B29" s="43" t="s">
        <v>15</v>
      </c>
    </row>
    <row r="30" spans="1:217" ht="15.75" x14ac:dyDescent="0.2">
      <c r="B30" t="s">
        <v>38</v>
      </c>
      <c r="O30" s="37" t="s">
        <v>1</v>
      </c>
    </row>
    <row r="32" spans="1:217" ht="6" customHeight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</sheetData>
  <mergeCells count="36">
    <mergeCell ref="R11:R17"/>
    <mergeCell ref="M5:N7"/>
    <mergeCell ref="M8:M9"/>
    <mergeCell ref="N8:N9"/>
    <mergeCell ref="G5:I6"/>
    <mergeCell ref="K7:L7"/>
    <mergeCell ref="O7:O9"/>
    <mergeCell ref="H8:H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H7:I7"/>
    <mergeCell ref="G7:G9"/>
    <mergeCell ref="I8:I9"/>
    <mergeCell ref="J2:R2"/>
    <mergeCell ref="J5:L6"/>
    <mergeCell ref="O5:Q6"/>
    <mergeCell ref="P7:Q7"/>
    <mergeCell ref="I25:R25"/>
    <mergeCell ref="I27:R27"/>
    <mergeCell ref="B25:E25"/>
    <mergeCell ref="B3:R4"/>
    <mergeCell ref="R5:R9"/>
    <mergeCell ref="I24:R24"/>
    <mergeCell ref="Q8:Q9"/>
    <mergeCell ref="K8:K9"/>
    <mergeCell ref="L8:L9"/>
    <mergeCell ref="C5:F5"/>
  </mergeCells>
  <phoneticPr fontId="16" type="noConversion"/>
  <pageMargins left="0.23622047244094491" right="0.15748031496062992" top="0.15748031496062992" bottom="0.15748031496062992" header="0.15748031496062992" footer="0.15748031496062992"/>
  <pageSetup paperSize="9" scale="80" orientation="landscape" verticalDpi="0" r:id="rId1"/>
  <headerFooter alignWithMargins="0"/>
  <ignoredErrors>
    <ignoredError sqref="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 </vt:lpstr>
      <vt:lpstr>'Приложение 4 '!Заголовки_для_печати</vt:lpstr>
    </vt:vector>
  </TitlesOfParts>
  <Company>РДА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smirnovagv</dc:creator>
  <cp:lastModifiedBy>Валентина</cp:lastModifiedBy>
  <cp:lastPrinted>2018-10-19T11:53:40Z</cp:lastPrinted>
  <dcterms:created xsi:type="dcterms:W3CDTF">2004-12-20T06:56:27Z</dcterms:created>
  <dcterms:modified xsi:type="dcterms:W3CDTF">2019-01-31T10:31:46Z</dcterms:modified>
</cp:coreProperties>
</file>