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3440" windowHeight="11040"/>
  </bookViews>
  <sheets>
    <sheet name="Лист1" sheetId="1" r:id="rId1"/>
  </sheets>
  <calcPr calcId="145621" concurrentCalc="0"/>
</workbook>
</file>

<file path=xl/calcChain.xml><?xml version="1.0" encoding="utf-8"?>
<calcChain xmlns="http://schemas.openxmlformats.org/spreadsheetml/2006/main">
  <c r="AB22" i="1" l="1"/>
  <c r="AB21" i="1"/>
  <c r="N23" i="1"/>
  <c r="H27" i="1"/>
  <c r="H33" i="1"/>
  <c r="H35" i="1"/>
  <c r="G27" i="1"/>
  <c r="G33" i="1"/>
  <c r="G35" i="1"/>
  <c r="F27" i="1"/>
  <c r="F33" i="1"/>
  <c r="F35" i="1"/>
  <c r="M23" i="1"/>
  <c r="M27" i="1"/>
  <c r="M29" i="1"/>
  <c r="M35" i="1"/>
  <c r="O23" i="1"/>
  <c r="O27" i="1"/>
  <c r="P35" i="1"/>
  <c r="O29" i="1"/>
  <c r="O35" i="1"/>
  <c r="N27" i="1"/>
  <c r="N29" i="1"/>
  <c r="N35" i="1"/>
  <c r="AB24" i="1"/>
  <c r="AB28" i="1"/>
  <c r="AB36" i="1"/>
  <c r="AA35" i="1"/>
  <c r="W26" i="1"/>
  <c r="V26" i="1"/>
  <c r="U26" i="1"/>
  <c r="T26" i="1"/>
  <c r="S26" i="1"/>
  <c r="R26" i="1"/>
  <c r="Q26" i="1"/>
  <c r="P26" i="1"/>
  <c r="AB26" i="1"/>
  <c r="AB25" i="1"/>
  <c r="AB30" i="1"/>
  <c r="H29" i="1"/>
  <c r="G29" i="1"/>
  <c r="F29" i="1"/>
  <c r="AA14" i="1"/>
  <c r="N10" i="1"/>
  <c r="N11" i="1"/>
  <c r="N12" i="1"/>
  <c r="N13" i="1"/>
  <c r="N14" i="1"/>
  <c r="M10" i="1"/>
  <c r="M11" i="1"/>
  <c r="M12" i="1"/>
  <c r="M13" i="1"/>
  <c r="M14" i="1"/>
  <c r="AA43" i="1"/>
  <c r="O43" i="1"/>
  <c r="N33" i="1"/>
  <c r="N39" i="1"/>
  <c r="N43" i="1"/>
  <c r="M33" i="1"/>
  <c r="M39" i="1"/>
  <c r="M43" i="1"/>
  <c r="H39" i="1"/>
  <c r="H43" i="1"/>
  <c r="G39" i="1"/>
  <c r="G43" i="1"/>
  <c r="F39" i="1"/>
  <c r="F43" i="1"/>
  <c r="AB44" i="1"/>
  <c r="AB43" i="1"/>
  <c r="AB42" i="1"/>
  <c r="AB41" i="1"/>
  <c r="AA41" i="1"/>
  <c r="O41" i="1"/>
  <c r="N31" i="1"/>
  <c r="N37" i="1"/>
  <c r="N41" i="1"/>
  <c r="M31" i="1"/>
  <c r="M37" i="1"/>
  <c r="M41" i="1"/>
  <c r="H31" i="1"/>
  <c r="H37" i="1"/>
  <c r="H41" i="1"/>
  <c r="G31" i="1"/>
  <c r="G37" i="1"/>
  <c r="G41" i="1"/>
  <c r="F31" i="1"/>
  <c r="F37" i="1"/>
  <c r="F41" i="1"/>
  <c r="AA39" i="1"/>
  <c r="O39" i="1"/>
  <c r="AA37" i="1"/>
  <c r="O37" i="1"/>
  <c r="AB40" i="1"/>
  <c r="AB39" i="1"/>
  <c r="AB38" i="1"/>
  <c r="AB37" i="1"/>
  <c r="AA13" i="1"/>
  <c r="AA12" i="1"/>
  <c r="I6" i="1"/>
  <c r="I31" i="1"/>
  <c r="J31" i="1"/>
  <c r="O31" i="1"/>
  <c r="AA31" i="1"/>
  <c r="AB31" i="1"/>
  <c r="AB32" i="1"/>
  <c r="AA33" i="1"/>
  <c r="AB34" i="1"/>
  <c r="O33" i="1"/>
  <c r="AB23" i="1"/>
  <c r="P24" i="1"/>
  <c r="Q24" i="1"/>
  <c r="R24" i="1"/>
  <c r="S24" i="1"/>
  <c r="T24" i="1"/>
  <c r="U24" i="1"/>
  <c r="V24" i="1"/>
  <c r="W24" i="1"/>
</calcChain>
</file>

<file path=xl/sharedStrings.xml><?xml version="1.0" encoding="utf-8"?>
<sst xmlns="http://schemas.openxmlformats.org/spreadsheetml/2006/main" count="468" uniqueCount="160">
  <si>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</si>
  <si>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</si>
  <si>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</si>
  <si>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</si>
  <si>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</si>
  <si>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</si>
  <si>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</si>
  <si>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</si>
  <si>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</si>
  <si>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</si>
  <si>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Количество контейнеров данного объема</t>
  </si>
  <si>
    <t>Данные о технических характеристиках мест накопления ТКО</t>
  </si>
  <si>
    <t>Вид контейнера</t>
  </si>
  <si>
    <t>ОГРН/ИНН</t>
  </si>
  <si>
    <t>Материал ограждения</t>
  </si>
  <si>
    <t>Вид площадки (открытая/закрытая)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</si>
  <si>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</si>
  <si>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</si>
  <si>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</si>
  <si>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</si>
  <si>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</si>
  <si>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</si>
  <si>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</si>
  <si>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</si>
  <si>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</si>
  <si>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Организация оказывающая услуги по транспортированию ТКО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</si>
  <si>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</si>
  <si>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</si>
  <si>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>Вид деятельности, в результате которого образуется ТКО</t>
  </si>
  <si>
    <t xml:space="preserve"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фракциям) 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</si>
  <si>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</si>
  <si>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</si>
  <si>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Без ограждения</t>
  </si>
  <si>
    <t>металл</t>
  </si>
  <si>
    <t>несортированные отходы</t>
  </si>
  <si>
    <t>Крупногабаритные отходы</t>
  </si>
  <si>
    <t>открытая</t>
  </si>
  <si>
    <t>МКД</t>
  </si>
  <si>
    <t>контейнер</t>
  </si>
  <si>
    <t>с.Копорье</t>
  </si>
  <si>
    <t>бетон</t>
  </si>
  <si>
    <t>ТСЖ "Копорье"</t>
  </si>
  <si>
    <t>с.Копорье, МКД №19</t>
  </si>
  <si>
    <t>1084720000243/    4720028085</t>
  </si>
  <si>
    <t>д.Ломаха</t>
  </si>
  <si>
    <t>грунт</t>
  </si>
  <si>
    <t>д.Широково, МКД №20</t>
  </si>
  <si>
    <t>д.Широково</t>
  </si>
  <si>
    <t>с.Копорье, МКД д.19</t>
  </si>
  <si>
    <t>Музей "Копорская крепость"</t>
  </si>
  <si>
    <t>с.Копорье, крепость</t>
  </si>
  <si>
    <t>юр.л</t>
  </si>
  <si>
    <t>магазин "Пятерочка"</t>
  </si>
  <si>
    <t>МОУ "Копорская общеобразовательная школа"</t>
  </si>
  <si>
    <t>МДОУ "Детский сад №16"</t>
  </si>
  <si>
    <t>беон</t>
  </si>
  <si>
    <t>закрытая</t>
  </si>
  <si>
    <t>метал.ограждение</t>
  </si>
  <si>
    <t>без ограждения</t>
  </si>
  <si>
    <t>с. Копорье, магазин</t>
  </si>
  <si>
    <t>с.Копорье, школа</t>
  </si>
  <si>
    <t>с.Копорье, дет.сад</t>
  </si>
  <si>
    <t>с.Копорье, ул.Торговая</t>
  </si>
  <si>
    <t>с.Копорье, ул.Благодатная</t>
  </si>
  <si>
    <t>1024702183571/   4720014727</t>
  </si>
  <si>
    <t>1024702182405/   4720010974</t>
  </si>
  <si>
    <t>МУ Музей «Копорская крепость» МО Ломоносовский р-н</t>
  </si>
  <si>
    <t>ООО «Татнефть-АЗС-Запад» Балтийский филиал</t>
  </si>
  <si>
    <t>1065009017920/   5009053687</t>
  </si>
  <si>
    <t>д.Подозванье</t>
  </si>
  <si>
    <t>1037843064533/   7825414608</t>
  </si>
  <si>
    <t>д.Подозванье, д.1А</t>
  </si>
  <si>
    <t>д.Ломаха, МКД №1,№2</t>
  </si>
  <si>
    <t>д.Систо-Палкино</t>
  </si>
  <si>
    <t>с.Копорье МКД №1,2,3,4,5,</t>
  </si>
  <si>
    <t>с.Копорье, МКД № 6,7,8,9,10,</t>
  </si>
  <si>
    <t>с.Копорье, МКД №11,12,13,14</t>
  </si>
  <si>
    <t>с.Копорье, МКД № 15,16,17,18</t>
  </si>
  <si>
    <t>с.Копорье, ул.Торговая д.24</t>
  </si>
  <si>
    <t xml:space="preserve">59.702884, 29.051469
</t>
  </si>
  <si>
    <t>59.703394, 29.047955</t>
  </si>
  <si>
    <t>59.702307, 29.048318</t>
  </si>
  <si>
    <t xml:space="preserve">59.702418, 29.045684
</t>
  </si>
  <si>
    <t>59.703356, 29.049665</t>
  </si>
  <si>
    <t xml:space="preserve">59.703256, 29.051220
</t>
  </si>
  <si>
    <t>59.703096, 29.052776</t>
  </si>
  <si>
    <t xml:space="preserve">59.701862, 29.053575
</t>
  </si>
  <si>
    <t xml:space="preserve">59.703810, 29.055312
</t>
  </si>
  <si>
    <t>59.704426, 29.053589</t>
  </si>
  <si>
    <t xml:space="preserve">59.704029, 29.045427
</t>
  </si>
  <si>
    <t>59.709078, 29.034628</t>
  </si>
  <si>
    <t>Реестр мест (площадок) накопления твердых коммунальных отходов на территории муниципального образования Копорское сельское поселение Ломоносовского района Ленинградской области</t>
  </si>
  <si>
    <t>Администрация Копорского сельского поселения</t>
  </si>
  <si>
    <t>с.Копорье           ул.Торговая, д.24</t>
  </si>
  <si>
    <t>1024702184451/   4720008346</t>
  </si>
  <si>
    <t>с.Копорье (у здания механического цеха) МКД №1,2,3,4,5,6,7,8,9,          10,11,12,13,14,15,16,17,18</t>
  </si>
  <si>
    <t>магазин "Магнит"</t>
  </si>
  <si>
    <t>МКД, частные домовладения</t>
  </si>
  <si>
    <t>частные домовладения</t>
  </si>
  <si>
    <t>д.Подозванье,д.1А (АЗС)</t>
  </si>
  <si>
    <t>д.Маклаково</t>
  </si>
  <si>
    <t xml:space="preserve">контейнер К-6 "Лодочка </t>
  </si>
  <si>
    <t>31.5</t>
  </si>
  <si>
    <t>59.648715, 29.058682</t>
  </si>
  <si>
    <t>59.721254, 29.041436</t>
  </si>
  <si>
    <t xml:space="preserve"> 59.66668,29.03052</t>
  </si>
  <si>
    <t>АО «УК по обращению с отходами в
Ленинградской области»</t>
  </si>
  <si>
    <t>д.Мустово</t>
  </si>
  <si>
    <t>д. Керново</t>
  </si>
  <si>
    <t>д.Керново</t>
  </si>
  <si>
    <t xml:space="preserve">д. Подмошье
</t>
  </si>
  <si>
    <t>д. Подмошье</t>
  </si>
  <si>
    <t>д.Климотино</t>
  </si>
  <si>
    <t>несортированные отходы/                                                       крупногабаритные отходы</t>
  </si>
  <si>
    <t>АО «УК по обращению с отходами в Ленинградской области»</t>
  </si>
  <si>
    <t>с.Копорье, ул.Торговая,д.24</t>
  </si>
  <si>
    <t>с. Копорье,                                         ул. Зеленая</t>
  </si>
  <si>
    <t>д. Ивановское</t>
  </si>
  <si>
    <t>д.Ивановское</t>
  </si>
  <si>
    <t>д.Заринское</t>
  </si>
  <si>
    <t>д.Ирогощи</t>
  </si>
  <si>
    <t>д.Воронкино</t>
  </si>
  <si>
    <t xml:space="preserve">пос. при ж/д. ст. Копорье </t>
  </si>
  <si>
    <t>д.Ананьино</t>
  </si>
  <si>
    <t>с.Копорье, ул.Широкая</t>
  </si>
  <si>
    <t xml:space="preserve">59,646481, 29,013214
</t>
  </si>
  <si>
    <t xml:space="preserve">59.705292 29.063318
</t>
  </si>
  <si>
    <t xml:space="preserve">59,637493, 28,993221
</t>
  </si>
  <si>
    <t xml:space="preserve">59.684096, 29.043138
</t>
  </si>
  <si>
    <t xml:space="preserve">59,673722, 29.070659
</t>
  </si>
  <si>
    <t>59.687872 28.983890</t>
  </si>
  <si>
    <t xml:space="preserve">59,703084 29,012338
</t>
  </si>
  <si>
    <t xml:space="preserve">59.676927 29.000872
</t>
  </si>
  <si>
    <t xml:space="preserve">59,728336 29,011685
</t>
  </si>
  <si>
    <t xml:space="preserve">59,809786 28,990006
</t>
  </si>
  <si>
    <t xml:space="preserve">59.796803 28.901521  
</t>
  </si>
  <si>
    <t xml:space="preserve">59,795016 28,913890
</t>
  </si>
  <si>
    <t xml:space="preserve">59.706735 29.045747
</t>
  </si>
  <si>
    <t xml:space="preserve">59.714671 29.034256
</t>
  </si>
  <si>
    <t>с. Копорье, ул. Торговая (напротив магазина «Пятёрочка»)</t>
  </si>
  <si>
    <t>несортированные отходы/ крупногабаритные отходы</t>
  </si>
  <si>
    <t>дер. Широково (рядом с лесничеством Копорский участок)</t>
  </si>
  <si>
    <t>дер. Систо-Палкино (напротив базы отдыха)</t>
  </si>
  <si>
    <t>д.Кербуково</t>
  </si>
  <si>
    <t>дер. Кербуково (напротив жилого дома № 1)</t>
  </si>
  <si>
    <t>1024702184451/4720008346</t>
  </si>
  <si>
    <t>с.Копорье, ул.Торговая,24</t>
  </si>
  <si>
    <t xml:space="preserve">дер. Воронкино (у съезда с региональной автодороги "Петродворец-Кейкино" (справа) на улицу Садовая)     </t>
  </si>
  <si>
    <t>с.Копорье, ул.Торговая, 24</t>
  </si>
  <si>
    <t xml:space="preserve">дер. Воронкино (у съезда с региональной автодороги "Петродворец-Кейкино" (справа) на улицу Садовая) </t>
  </si>
  <si>
    <t>АО УК по обращению с отходами в ЛО</t>
  </si>
  <si>
    <t>несортированные отходы/крупногабаритные отходы</t>
  </si>
  <si>
    <r>
      <rPr>
        <sz val="11"/>
        <rFont val="Calibri"/>
        <family val="2"/>
        <charset val="204"/>
        <scheme val="minor"/>
      </rPr>
      <t>УТВЕРЖДЕН
постановлением администрации муниципального образования
Копорское сельское поселение Ломоносовского  района
Ленинградской области от 27.12. 2021 г. №58
(Приложение 1)</t>
    </r>
    <r>
      <rPr>
        <sz val="11"/>
        <color rgb="FFFF0000"/>
        <rFont val="Calibri"/>
        <family val="2"/>
        <charset val="204"/>
        <scheme val="minor"/>
      </rPr>
      <t xml:space="preserve">
</t>
    </r>
  </si>
  <si>
    <t xml:space="preserve">59,7046  29,0447 </t>
  </si>
  <si>
    <t xml:space="preserve">59,6912  29,0832 </t>
  </si>
  <si>
    <t xml:space="preserve">59,7232   29,0448 </t>
  </si>
  <si>
    <t xml:space="preserve">59,8041  28,9087 </t>
  </si>
  <si>
    <t xml:space="preserve">59,6380  28,9884 </t>
  </si>
  <si>
    <t>59.6658  29.0320</t>
  </si>
  <si>
    <t>д.Ломаха (справа при въезде в населенный пункт)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</si>
</sst>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2" xfId="0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71"/>
  <sheetViews>
    <sheetView tabSelected="1" topLeftCell="A22" zoomScale="70" zoomScaleNormal="70" workbookViewId="0">
      <selection activeCell="D23" sqref="D23:D24"/>
    </sheetView>
  </sheetViews>
  <sheetFormatPr defaultRowHeight="14.4" x14ac:dyDescent="0.3"/>
  <cols>
    <col min="2" max="2" width="17" customWidth="1"/>
    <col min="3" max="3" width="20" customWidth="1"/>
    <col min="4" max="4" width="21" customWidth="1"/>
    <col min="5" max="5" width="13" customWidth="1"/>
    <col min="6" max="10" width="13.5546875" customWidth="1"/>
    <col min="11" max="11" width="12.33203125" customWidth="1"/>
    <col min="12" max="12" width="14" customWidth="1"/>
    <col min="13" max="13" width="18.5546875" customWidth="1"/>
    <col min="14" max="14" width="17.6640625" customWidth="1"/>
    <col min="15" max="15" width="19.44140625" customWidth="1"/>
    <col min="16" max="16" width="14.6640625" hidden="1" customWidth="1"/>
    <col min="17" max="17" width="13.6640625" hidden="1" customWidth="1"/>
    <col min="18" max="18" width="13.88671875" hidden="1" customWidth="1"/>
    <col min="19" max="19" width="15.109375" hidden="1" customWidth="1"/>
    <col min="20" max="20" width="14.44140625" hidden="1" customWidth="1"/>
    <col min="21" max="21" width="17.5546875" hidden="1" customWidth="1"/>
    <col min="22" max="22" width="15.33203125" hidden="1" customWidth="1"/>
    <col min="23" max="23" width="12.6640625" hidden="1" customWidth="1"/>
    <col min="24" max="24" width="19.44140625" customWidth="1"/>
    <col min="25" max="25" width="14.44140625" customWidth="1"/>
    <col min="26" max="26" width="16.33203125" customWidth="1"/>
    <col min="27" max="27" width="16.109375" customWidth="1"/>
    <col min="28" max="28" width="18.77734375" customWidth="1"/>
  </cols>
  <sheetData>
    <row r="1" spans="1:28" ht="99" customHeight="1" x14ac:dyDescent="0.3">
      <c r="Y1" s="60" t="s">
        <v>152</v>
      </c>
      <c r="Z1" s="61"/>
      <c r="AA1" s="61"/>
      <c r="AB1" s="61"/>
    </row>
    <row r="2" spans="1:28" ht="15" customHeight="1" x14ac:dyDescent="0.3">
      <c r="A2" s="70" t="s">
        <v>91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8" ht="87.75" customHeight="1" x14ac:dyDescent="0.3">
      <c r="A3" s="57" t="s">
        <v>0</v>
      </c>
      <c r="B3" s="57" t="s">
        <v>1</v>
      </c>
      <c r="C3" s="71" t="s">
        <v>16</v>
      </c>
      <c r="D3" s="72"/>
      <c r="E3" s="71" t="s">
        <v>11</v>
      </c>
      <c r="F3" s="73"/>
      <c r="G3" s="73"/>
      <c r="H3" s="73"/>
      <c r="I3" s="73"/>
      <c r="J3" s="73"/>
      <c r="K3" s="73"/>
      <c r="L3" s="72"/>
      <c r="M3" s="71" t="s">
        <v>24</v>
      </c>
      <c r="N3" s="73"/>
      <c r="O3" s="72"/>
      <c r="P3" s="71" t="s">
        <v>26</v>
      </c>
      <c r="Q3" s="73"/>
      <c r="R3" s="72"/>
      <c r="S3" s="71" t="s">
        <v>27</v>
      </c>
      <c r="T3" s="73"/>
      <c r="U3" s="73"/>
      <c r="V3" s="73"/>
      <c r="W3" s="72"/>
      <c r="X3" s="71" t="s">
        <v>22</v>
      </c>
      <c r="Y3" s="73"/>
      <c r="Z3" s="72"/>
      <c r="AA3" s="57" t="s">
        <v>25</v>
      </c>
      <c r="AB3" s="57" t="s">
        <v>29</v>
      </c>
    </row>
    <row r="4" spans="1:28" ht="137.25" customHeight="1" x14ac:dyDescent="0.3">
      <c r="A4" s="58"/>
      <c r="B4" s="58"/>
      <c r="C4" s="12" t="s">
        <v>2</v>
      </c>
      <c r="D4" s="12" t="s">
        <v>3</v>
      </c>
      <c r="E4" s="12" t="s">
        <v>4</v>
      </c>
      <c r="F4" s="12" t="s">
        <v>5</v>
      </c>
      <c r="G4" s="12" t="s">
        <v>15</v>
      </c>
      <c r="H4" s="12" t="s">
        <v>14</v>
      </c>
      <c r="I4" s="12" t="s">
        <v>12</v>
      </c>
      <c r="J4" s="12" t="s">
        <v>30</v>
      </c>
      <c r="K4" s="12" t="s">
        <v>6</v>
      </c>
      <c r="L4" s="12" t="s">
        <v>10</v>
      </c>
      <c r="M4" s="12" t="s">
        <v>7</v>
      </c>
      <c r="N4" s="12" t="s">
        <v>13</v>
      </c>
      <c r="O4" s="12" t="s">
        <v>9</v>
      </c>
      <c r="P4" s="12" t="s">
        <v>17</v>
      </c>
      <c r="Q4" s="12" t="s">
        <v>8</v>
      </c>
      <c r="R4" s="12" t="s">
        <v>18</v>
      </c>
      <c r="S4" s="12" t="s">
        <v>17</v>
      </c>
      <c r="T4" s="12" t="s">
        <v>19</v>
      </c>
      <c r="U4" s="12" t="s">
        <v>18</v>
      </c>
      <c r="V4" s="12" t="s">
        <v>20</v>
      </c>
      <c r="W4" s="12" t="s">
        <v>21</v>
      </c>
      <c r="X4" s="12" t="s">
        <v>23</v>
      </c>
      <c r="Y4" s="12" t="s">
        <v>28</v>
      </c>
      <c r="Z4" s="12" t="s">
        <v>31</v>
      </c>
      <c r="AA4" s="58"/>
      <c r="AB4" s="58"/>
    </row>
    <row r="5" spans="1:28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1">
        <v>28</v>
      </c>
    </row>
    <row r="6" spans="1:28" s="4" customFormat="1" ht="31.8" customHeight="1" x14ac:dyDescent="0.3">
      <c r="A6" s="55">
        <v>1</v>
      </c>
      <c r="B6" s="57" t="s">
        <v>39</v>
      </c>
      <c r="C6" s="57" t="s">
        <v>95</v>
      </c>
      <c r="D6" s="64" t="s">
        <v>79</v>
      </c>
      <c r="E6" s="67">
        <v>24</v>
      </c>
      <c r="F6" s="55" t="s">
        <v>45</v>
      </c>
      <c r="G6" s="55" t="s">
        <v>36</v>
      </c>
      <c r="H6" s="57" t="s">
        <v>32</v>
      </c>
      <c r="I6" s="57" t="str">
        <f t="shared" ref="I6" si="0">$I$33</f>
        <v xml:space="preserve">контейнер К-6 "Лодочка </v>
      </c>
      <c r="J6" s="55" t="s">
        <v>33</v>
      </c>
      <c r="K6" s="55">
        <v>6</v>
      </c>
      <c r="L6" s="55">
        <v>3</v>
      </c>
      <c r="M6" s="59" t="s">
        <v>92</v>
      </c>
      <c r="N6" s="59" t="s">
        <v>94</v>
      </c>
      <c r="O6" s="57" t="s">
        <v>93</v>
      </c>
      <c r="P6" s="2"/>
      <c r="Q6" s="2"/>
      <c r="R6" s="2"/>
      <c r="S6" s="2"/>
      <c r="T6" s="2"/>
      <c r="U6" s="2"/>
      <c r="V6" s="2"/>
      <c r="W6" s="2"/>
      <c r="X6" s="57" t="s">
        <v>39</v>
      </c>
      <c r="Y6" s="79"/>
      <c r="Z6" s="55" t="s">
        <v>37</v>
      </c>
      <c r="AA6" s="57" t="s">
        <v>106</v>
      </c>
      <c r="AB6" s="12" t="s">
        <v>34</v>
      </c>
    </row>
    <row r="7" spans="1:28" s="4" customFormat="1" ht="31.8" customHeight="1" x14ac:dyDescent="0.3">
      <c r="A7" s="62"/>
      <c r="B7" s="63"/>
      <c r="C7" s="63"/>
      <c r="D7" s="62"/>
      <c r="E7" s="68"/>
      <c r="F7" s="62"/>
      <c r="G7" s="62"/>
      <c r="H7" s="63"/>
      <c r="I7" s="63"/>
      <c r="J7" s="62"/>
      <c r="K7" s="74"/>
      <c r="L7" s="74"/>
      <c r="M7" s="65"/>
      <c r="N7" s="65"/>
      <c r="O7" s="63"/>
      <c r="P7" s="2"/>
      <c r="Q7" s="2"/>
      <c r="R7" s="2"/>
      <c r="S7" s="2"/>
      <c r="T7" s="2"/>
      <c r="U7" s="2"/>
      <c r="V7" s="2"/>
      <c r="W7" s="2"/>
      <c r="X7" s="63"/>
      <c r="Y7" s="74"/>
      <c r="Z7" s="62"/>
      <c r="AA7" s="65"/>
      <c r="AB7" s="77" t="s">
        <v>35</v>
      </c>
    </row>
    <row r="8" spans="1:28" s="6" customFormat="1" ht="24" customHeight="1" x14ac:dyDescent="0.3">
      <c r="A8" s="56"/>
      <c r="B8" s="58"/>
      <c r="C8" s="58"/>
      <c r="D8" s="56"/>
      <c r="E8" s="69"/>
      <c r="F8" s="56"/>
      <c r="G8" s="56"/>
      <c r="H8" s="58"/>
      <c r="I8" s="58"/>
      <c r="J8" s="56"/>
      <c r="K8" s="75"/>
      <c r="L8" s="75"/>
      <c r="M8" s="66"/>
      <c r="N8" s="66"/>
      <c r="O8" s="58"/>
      <c r="P8" s="3"/>
      <c r="Q8" s="3"/>
      <c r="R8" s="3"/>
      <c r="S8" s="3"/>
      <c r="T8" s="3"/>
      <c r="U8" s="3"/>
      <c r="V8" s="3"/>
      <c r="W8" s="3"/>
      <c r="X8" s="66"/>
      <c r="Y8" s="75"/>
      <c r="Z8" s="75"/>
      <c r="AA8" s="66"/>
      <c r="AB8" s="66"/>
    </row>
    <row r="9" spans="1:28" s="6" customFormat="1" ht="31.2" x14ac:dyDescent="0.3">
      <c r="A9" s="12">
        <v>2</v>
      </c>
      <c r="B9" s="12" t="s">
        <v>39</v>
      </c>
      <c r="C9" s="12" t="s">
        <v>48</v>
      </c>
      <c r="D9" s="12" t="s">
        <v>82</v>
      </c>
      <c r="E9" s="1">
        <v>8</v>
      </c>
      <c r="F9" s="1" t="s">
        <v>40</v>
      </c>
      <c r="G9" s="1" t="s">
        <v>56</v>
      </c>
      <c r="H9" s="12" t="s">
        <v>57</v>
      </c>
      <c r="I9" s="12" t="s">
        <v>38</v>
      </c>
      <c r="J9" s="12" t="s">
        <v>33</v>
      </c>
      <c r="K9" s="12">
        <v>0.75</v>
      </c>
      <c r="L9" s="12">
        <v>2</v>
      </c>
      <c r="M9" s="18" t="s">
        <v>41</v>
      </c>
      <c r="N9" s="18" t="s">
        <v>43</v>
      </c>
      <c r="O9" s="12" t="s">
        <v>42</v>
      </c>
      <c r="P9" s="12"/>
      <c r="Q9" s="12"/>
      <c r="R9" s="12"/>
      <c r="S9" s="12"/>
      <c r="T9" s="12"/>
      <c r="U9" s="12"/>
      <c r="V9" s="12"/>
      <c r="W9" s="12"/>
      <c r="X9" s="12" t="s">
        <v>42</v>
      </c>
      <c r="Y9" s="12"/>
      <c r="Z9" s="3" t="s">
        <v>37</v>
      </c>
      <c r="AA9" s="57" t="s">
        <v>106</v>
      </c>
      <c r="AB9" s="3" t="s">
        <v>34</v>
      </c>
    </row>
    <row r="10" spans="1:28" s="6" customFormat="1" ht="62.4" x14ac:dyDescent="0.3">
      <c r="A10" s="21">
        <v>3</v>
      </c>
      <c r="B10" s="12" t="s">
        <v>39</v>
      </c>
      <c r="C10" s="12" t="s">
        <v>74</v>
      </c>
      <c r="D10" s="1" t="s">
        <v>83</v>
      </c>
      <c r="E10" s="1">
        <v>9</v>
      </c>
      <c r="F10" s="1" t="s">
        <v>40</v>
      </c>
      <c r="G10" s="1" t="s">
        <v>56</v>
      </c>
      <c r="H10" s="12" t="s">
        <v>57</v>
      </c>
      <c r="I10" s="12" t="s">
        <v>38</v>
      </c>
      <c r="J10" s="12" t="s">
        <v>33</v>
      </c>
      <c r="K10" s="12">
        <v>0.75</v>
      </c>
      <c r="L10" s="12">
        <v>3</v>
      </c>
      <c r="M10" s="18" t="str">
        <f t="shared" ref="M10:N10" si="1">M6</f>
        <v>Администрация Копорского сельского поселения</v>
      </c>
      <c r="N10" s="18" t="str">
        <f t="shared" si="1"/>
        <v>1024702184451/   4720008346</v>
      </c>
      <c r="O10" s="12" t="s">
        <v>78</v>
      </c>
      <c r="P10" s="12"/>
      <c r="Q10" s="12"/>
      <c r="R10" s="12"/>
      <c r="S10" s="12"/>
      <c r="T10" s="12"/>
      <c r="U10" s="12"/>
      <c r="V10" s="12"/>
      <c r="W10" s="12"/>
      <c r="X10" s="12" t="s">
        <v>74</v>
      </c>
      <c r="Y10" s="12"/>
      <c r="Z10" s="12" t="s">
        <v>37</v>
      </c>
      <c r="AA10" s="65"/>
      <c r="AB10" s="12" t="s">
        <v>34</v>
      </c>
    </row>
    <row r="11" spans="1:28" s="6" customFormat="1" ht="62.4" x14ac:dyDescent="0.3">
      <c r="A11" s="21">
        <v>4</v>
      </c>
      <c r="B11" s="12" t="s">
        <v>39</v>
      </c>
      <c r="C11" s="12" t="s">
        <v>75</v>
      </c>
      <c r="D11" s="12" t="s">
        <v>84</v>
      </c>
      <c r="E11" s="1">
        <v>9</v>
      </c>
      <c r="F11" s="1" t="s">
        <v>40</v>
      </c>
      <c r="G11" s="1" t="s">
        <v>56</v>
      </c>
      <c r="H11" s="12" t="s">
        <v>57</v>
      </c>
      <c r="I11" s="12" t="s">
        <v>38</v>
      </c>
      <c r="J11" s="12" t="s">
        <v>33</v>
      </c>
      <c r="K11" s="12">
        <v>0.75</v>
      </c>
      <c r="L11" s="12">
        <v>3</v>
      </c>
      <c r="M11" s="18" t="str">
        <f t="shared" ref="M11:N12" si="2">M10</f>
        <v>Администрация Копорского сельского поселения</v>
      </c>
      <c r="N11" s="18" t="str">
        <f t="shared" si="2"/>
        <v>1024702184451/   4720008346</v>
      </c>
      <c r="O11" s="12" t="s">
        <v>78</v>
      </c>
      <c r="P11" s="12"/>
      <c r="Q11" s="12"/>
      <c r="R11" s="12"/>
      <c r="S11" s="12"/>
      <c r="T11" s="12"/>
      <c r="U11" s="12"/>
      <c r="V11" s="12"/>
      <c r="W11" s="12"/>
      <c r="X11" s="12" t="s">
        <v>75</v>
      </c>
      <c r="Y11" s="12"/>
      <c r="Z11" s="12" t="s">
        <v>37</v>
      </c>
      <c r="AA11" s="66"/>
      <c r="AB11" s="12" t="s">
        <v>34</v>
      </c>
    </row>
    <row r="12" spans="1:28" s="6" customFormat="1" ht="84.6" customHeight="1" x14ac:dyDescent="0.3">
      <c r="A12" s="21">
        <v>5</v>
      </c>
      <c r="B12" s="12" t="s">
        <v>39</v>
      </c>
      <c r="C12" s="12" t="s">
        <v>76</v>
      </c>
      <c r="D12" s="1" t="s">
        <v>85</v>
      </c>
      <c r="E12" s="1">
        <v>9</v>
      </c>
      <c r="F12" s="1" t="s">
        <v>40</v>
      </c>
      <c r="G12" s="1" t="s">
        <v>56</v>
      </c>
      <c r="H12" s="12" t="s">
        <v>57</v>
      </c>
      <c r="I12" s="12" t="s">
        <v>38</v>
      </c>
      <c r="J12" s="12" t="s">
        <v>33</v>
      </c>
      <c r="K12" s="12">
        <v>0.75</v>
      </c>
      <c r="L12" s="12">
        <v>3</v>
      </c>
      <c r="M12" s="5" t="str">
        <f t="shared" si="2"/>
        <v>Администрация Копорского сельского поселения</v>
      </c>
      <c r="N12" s="20" t="str">
        <f t="shared" si="2"/>
        <v>1024702184451/   4720008346</v>
      </c>
      <c r="O12" s="12" t="s">
        <v>78</v>
      </c>
      <c r="P12" s="12"/>
      <c r="Q12" s="12"/>
      <c r="R12" s="12"/>
      <c r="S12" s="12"/>
      <c r="T12" s="12"/>
      <c r="U12" s="12"/>
      <c r="V12" s="12"/>
      <c r="W12" s="12"/>
      <c r="X12" s="12" t="s">
        <v>76</v>
      </c>
      <c r="Y12" s="3"/>
      <c r="Z12" s="12" t="s">
        <v>37</v>
      </c>
      <c r="AA12" s="25" t="str">
        <f>$AA$9</f>
        <v>АО «УК по обращению с отходами в
Ленинградской области»</v>
      </c>
      <c r="AB12" s="12" t="s">
        <v>34</v>
      </c>
    </row>
    <row r="13" spans="1:28" s="6" customFormat="1" ht="88.2" customHeight="1" x14ac:dyDescent="0.3">
      <c r="A13" s="21">
        <v>6</v>
      </c>
      <c r="B13" s="12" t="s">
        <v>39</v>
      </c>
      <c r="C13" s="12" t="s">
        <v>77</v>
      </c>
      <c r="D13" s="19" t="s">
        <v>86</v>
      </c>
      <c r="E13" s="1">
        <v>9</v>
      </c>
      <c r="F13" s="1" t="s">
        <v>40</v>
      </c>
      <c r="G13" s="1" t="s">
        <v>56</v>
      </c>
      <c r="H13" s="12" t="s">
        <v>57</v>
      </c>
      <c r="I13" s="12" t="s">
        <v>38</v>
      </c>
      <c r="J13" s="12" t="s">
        <v>33</v>
      </c>
      <c r="K13" s="12">
        <v>0.75</v>
      </c>
      <c r="L13" s="12">
        <v>3</v>
      </c>
      <c r="M13" s="5" t="str">
        <f>M12</f>
        <v>Администрация Копорского сельского поселения</v>
      </c>
      <c r="N13" s="20" t="str">
        <f>N12</f>
        <v>1024702184451/   4720008346</v>
      </c>
      <c r="O13" s="12" t="s">
        <v>78</v>
      </c>
      <c r="P13" s="3"/>
      <c r="Q13" s="3"/>
      <c r="R13" s="3"/>
      <c r="S13" s="3"/>
      <c r="T13" s="3"/>
      <c r="U13" s="3"/>
      <c r="V13" s="3"/>
      <c r="W13" s="3"/>
      <c r="X13" s="12" t="s">
        <v>77</v>
      </c>
      <c r="Y13" s="3"/>
      <c r="Z13" s="12" t="s">
        <v>37</v>
      </c>
      <c r="AA13" s="25" t="str">
        <f>$AA$9</f>
        <v>АО «УК по обращению с отходами в
Ленинградской области»</v>
      </c>
      <c r="AB13" s="12" t="s">
        <v>34</v>
      </c>
    </row>
    <row r="14" spans="1:28" s="6" customFormat="1" ht="88.2" customHeight="1" x14ac:dyDescent="0.3">
      <c r="A14" s="37">
        <v>7</v>
      </c>
      <c r="B14" s="27" t="s">
        <v>39</v>
      </c>
      <c r="C14" s="27" t="s">
        <v>139</v>
      </c>
      <c r="D14" s="28" t="s">
        <v>153</v>
      </c>
      <c r="E14" s="30">
        <v>47.25</v>
      </c>
      <c r="F14" s="30" t="s">
        <v>40</v>
      </c>
      <c r="G14" s="30" t="s">
        <v>56</v>
      </c>
      <c r="H14" s="27" t="s">
        <v>57</v>
      </c>
      <c r="I14" s="27" t="s">
        <v>38</v>
      </c>
      <c r="J14" s="27" t="s">
        <v>33</v>
      </c>
      <c r="K14" s="27">
        <v>0.75</v>
      </c>
      <c r="L14" s="27">
        <v>4</v>
      </c>
      <c r="M14" s="38" t="str">
        <f>M13</f>
        <v>Администрация Копорского сельского поселения</v>
      </c>
      <c r="N14" s="31" t="str">
        <f>N13</f>
        <v>1024702184451/   4720008346</v>
      </c>
      <c r="O14" s="27" t="s">
        <v>78</v>
      </c>
      <c r="P14" s="29"/>
      <c r="Q14" s="29"/>
      <c r="R14" s="29"/>
      <c r="S14" s="29"/>
      <c r="T14" s="29"/>
      <c r="U14" s="29"/>
      <c r="V14" s="29"/>
      <c r="W14" s="29"/>
      <c r="X14" s="27" t="s">
        <v>139</v>
      </c>
      <c r="Y14" s="29"/>
      <c r="Z14" s="27" t="s">
        <v>98</v>
      </c>
      <c r="AA14" s="39" t="str">
        <f>$AA$9</f>
        <v>АО «УК по обращению с отходами в
Ленинградской области»</v>
      </c>
      <c r="AB14" s="27" t="s">
        <v>140</v>
      </c>
    </row>
    <row r="15" spans="1:28" s="6" customFormat="1" ht="63.6" customHeight="1" x14ac:dyDescent="0.3">
      <c r="A15" s="12">
        <v>8</v>
      </c>
      <c r="B15" s="12" t="s">
        <v>39</v>
      </c>
      <c r="C15" s="12" t="s">
        <v>49</v>
      </c>
      <c r="D15" s="17" t="s">
        <v>90</v>
      </c>
      <c r="E15" s="1">
        <v>4</v>
      </c>
      <c r="F15" s="1" t="s">
        <v>45</v>
      </c>
      <c r="G15" s="1" t="s">
        <v>36</v>
      </c>
      <c r="H15" s="12" t="s">
        <v>32</v>
      </c>
      <c r="I15" s="12" t="s">
        <v>38</v>
      </c>
      <c r="J15" s="12" t="s">
        <v>33</v>
      </c>
      <c r="K15" s="12">
        <v>0.75</v>
      </c>
      <c r="L15" s="12">
        <v>1</v>
      </c>
      <c r="M15" s="12" t="s">
        <v>66</v>
      </c>
      <c r="N15" s="15" t="s">
        <v>70</v>
      </c>
      <c r="O15" s="12" t="s">
        <v>50</v>
      </c>
      <c r="P15" s="12"/>
      <c r="Q15" s="12"/>
      <c r="R15" s="12"/>
      <c r="S15" s="12"/>
      <c r="T15" s="12"/>
      <c r="U15" s="12"/>
      <c r="V15" s="12"/>
      <c r="W15" s="12"/>
      <c r="X15" s="12" t="s">
        <v>39</v>
      </c>
      <c r="Y15" s="12"/>
      <c r="Z15" s="12" t="s">
        <v>51</v>
      </c>
      <c r="AA15" s="57" t="s">
        <v>106</v>
      </c>
      <c r="AB15" s="12" t="s">
        <v>34</v>
      </c>
    </row>
    <row r="16" spans="1:28" s="6" customFormat="1" ht="28.8" x14ac:dyDescent="0.3">
      <c r="A16" s="12">
        <v>9</v>
      </c>
      <c r="B16" s="12" t="s">
        <v>39</v>
      </c>
      <c r="C16" s="3" t="s">
        <v>52</v>
      </c>
      <c r="D16" s="22" t="s">
        <v>89</v>
      </c>
      <c r="E16" s="2">
        <v>4</v>
      </c>
      <c r="F16" s="2" t="s">
        <v>40</v>
      </c>
      <c r="G16" s="2" t="s">
        <v>56</v>
      </c>
      <c r="H16" s="2" t="s">
        <v>56</v>
      </c>
      <c r="I16" s="3" t="s">
        <v>38</v>
      </c>
      <c r="J16" s="3" t="s">
        <v>33</v>
      </c>
      <c r="K16" s="3">
        <v>0.75</v>
      </c>
      <c r="L16" s="3">
        <v>2</v>
      </c>
      <c r="M16" s="3" t="s">
        <v>52</v>
      </c>
      <c r="N16" s="5"/>
      <c r="O16" s="12" t="s">
        <v>62</v>
      </c>
      <c r="P16" s="3"/>
      <c r="Q16" s="3"/>
      <c r="R16" s="3"/>
      <c r="S16" s="3"/>
      <c r="T16" s="3"/>
      <c r="U16" s="3"/>
      <c r="V16" s="3"/>
      <c r="W16" s="3"/>
      <c r="X16" s="3" t="s">
        <v>59</v>
      </c>
      <c r="Y16" s="3"/>
      <c r="Z16" s="3" t="s">
        <v>51</v>
      </c>
      <c r="AA16" s="65"/>
      <c r="AB16" s="3" t="s">
        <v>34</v>
      </c>
    </row>
    <row r="17" spans="1:28" s="11" customFormat="1" ht="28.8" x14ac:dyDescent="0.3">
      <c r="A17" s="10">
        <v>10</v>
      </c>
      <c r="B17" s="10" t="s">
        <v>39</v>
      </c>
      <c r="C17" s="7" t="s">
        <v>96</v>
      </c>
      <c r="D17" s="23" t="s">
        <v>88</v>
      </c>
      <c r="E17" s="8">
        <v>4</v>
      </c>
      <c r="F17" s="2" t="s">
        <v>40</v>
      </c>
      <c r="G17" s="2" t="s">
        <v>36</v>
      </c>
      <c r="H17" s="3" t="s">
        <v>57</v>
      </c>
      <c r="I17" s="3" t="s">
        <v>38</v>
      </c>
      <c r="J17" s="3" t="s">
        <v>33</v>
      </c>
      <c r="K17" s="7">
        <v>0.75</v>
      </c>
      <c r="L17" s="7">
        <v>2</v>
      </c>
      <c r="M17" s="7" t="s">
        <v>96</v>
      </c>
      <c r="N17" s="9"/>
      <c r="O17" s="10" t="s">
        <v>63</v>
      </c>
      <c r="P17" s="7"/>
      <c r="Q17" s="7"/>
      <c r="R17" s="7"/>
      <c r="S17" s="7"/>
      <c r="T17" s="7"/>
      <c r="U17" s="7"/>
      <c r="V17" s="7"/>
      <c r="W17" s="7"/>
      <c r="X17" s="7" t="s">
        <v>59</v>
      </c>
      <c r="Y17" s="7"/>
      <c r="Z17" s="3" t="s">
        <v>51</v>
      </c>
      <c r="AA17" s="66"/>
      <c r="AB17" s="3" t="s">
        <v>34</v>
      </c>
    </row>
    <row r="18" spans="1:28" s="6" customFormat="1" ht="47.4" customHeight="1" x14ac:dyDescent="0.3">
      <c r="A18" s="12">
        <v>11</v>
      </c>
      <c r="B18" s="12" t="s">
        <v>39</v>
      </c>
      <c r="C18" s="3" t="s">
        <v>53</v>
      </c>
      <c r="D18" s="24" t="s">
        <v>80</v>
      </c>
      <c r="E18" s="1">
        <v>4</v>
      </c>
      <c r="F18" s="1" t="s">
        <v>40</v>
      </c>
      <c r="G18" s="1" t="s">
        <v>36</v>
      </c>
      <c r="H18" s="12" t="s">
        <v>57</v>
      </c>
      <c r="I18" s="12" t="s">
        <v>38</v>
      </c>
      <c r="J18" s="12" t="s">
        <v>33</v>
      </c>
      <c r="K18" s="10">
        <v>0.75</v>
      </c>
      <c r="L18" s="10">
        <v>1</v>
      </c>
      <c r="M18" s="3" t="s">
        <v>53</v>
      </c>
      <c r="N18" s="20" t="s">
        <v>64</v>
      </c>
      <c r="O18" s="12" t="s">
        <v>39</v>
      </c>
      <c r="P18" s="3"/>
      <c r="Q18" s="3"/>
      <c r="R18" s="3"/>
      <c r="S18" s="3"/>
      <c r="T18" s="3"/>
      <c r="U18" s="3"/>
      <c r="V18" s="3"/>
      <c r="W18" s="3"/>
      <c r="X18" s="12" t="s">
        <v>60</v>
      </c>
      <c r="Y18" s="3"/>
      <c r="Z18" s="12" t="s">
        <v>51</v>
      </c>
      <c r="AA18" s="57" t="s">
        <v>106</v>
      </c>
      <c r="AB18" s="3" t="s">
        <v>34</v>
      </c>
    </row>
    <row r="19" spans="1:28" s="6" customFormat="1" ht="47.4" customHeight="1" x14ac:dyDescent="0.3">
      <c r="A19" s="12">
        <v>12</v>
      </c>
      <c r="B19" s="12" t="s">
        <v>39</v>
      </c>
      <c r="C19" s="3" t="s">
        <v>54</v>
      </c>
      <c r="D19" s="3" t="s">
        <v>81</v>
      </c>
      <c r="E19" s="3">
        <v>4</v>
      </c>
      <c r="F19" s="2" t="s">
        <v>55</v>
      </c>
      <c r="G19" s="2" t="s">
        <v>36</v>
      </c>
      <c r="H19" s="3" t="s">
        <v>58</v>
      </c>
      <c r="I19" s="3" t="s">
        <v>38</v>
      </c>
      <c r="J19" s="3" t="s">
        <v>33</v>
      </c>
      <c r="K19" s="7">
        <v>0.75</v>
      </c>
      <c r="L19" s="7">
        <v>1</v>
      </c>
      <c r="M19" s="3" t="s">
        <v>54</v>
      </c>
      <c r="N19" s="5" t="s">
        <v>65</v>
      </c>
      <c r="O19" s="12" t="s">
        <v>39</v>
      </c>
      <c r="P19" s="3"/>
      <c r="Q19" s="3"/>
      <c r="R19" s="3"/>
      <c r="S19" s="3"/>
      <c r="T19" s="3"/>
      <c r="U19" s="3"/>
      <c r="V19" s="3"/>
      <c r="W19" s="3"/>
      <c r="X19" s="12" t="s">
        <v>61</v>
      </c>
      <c r="Y19" s="3"/>
      <c r="Z19" s="3" t="s">
        <v>51</v>
      </c>
      <c r="AA19" s="65"/>
      <c r="AB19" s="3" t="s">
        <v>34</v>
      </c>
    </row>
    <row r="20" spans="1:28" s="6" customFormat="1" ht="55.2" customHeight="1" x14ac:dyDescent="0.3">
      <c r="A20" s="12">
        <v>13</v>
      </c>
      <c r="B20" s="12" t="s">
        <v>69</v>
      </c>
      <c r="C20" s="12" t="s">
        <v>99</v>
      </c>
      <c r="D20" s="3" t="s">
        <v>87</v>
      </c>
      <c r="E20" s="3">
        <v>4</v>
      </c>
      <c r="F20" s="1" t="s">
        <v>40</v>
      </c>
      <c r="G20" s="1" t="s">
        <v>36</v>
      </c>
      <c r="H20" s="12" t="s">
        <v>57</v>
      </c>
      <c r="I20" s="12" t="s">
        <v>38</v>
      </c>
      <c r="J20" s="12" t="s">
        <v>33</v>
      </c>
      <c r="K20" s="10">
        <v>0.75</v>
      </c>
      <c r="L20" s="10">
        <v>1</v>
      </c>
      <c r="M20" s="13" t="s">
        <v>67</v>
      </c>
      <c r="N20" s="14" t="s">
        <v>68</v>
      </c>
      <c r="O20" s="12" t="s">
        <v>71</v>
      </c>
      <c r="P20" s="3"/>
      <c r="Q20" s="3"/>
      <c r="R20" s="3"/>
      <c r="S20" s="3"/>
      <c r="T20" s="3"/>
      <c r="U20" s="3"/>
      <c r="V20" s="3"/>
      <c r="W20" s="3"/>
      <c r="X20" s="12" t="s">
        <v>69</v>
      </c>
      <c r="Y20" s="3"/>
      <c r="Z20" s="12" t="s">
        <v>51</v>
      </c>
      <c r="AA20" s="66"/>
      <c r="AB20" s="3" t="s">
        <v>34</v>
      </c>
    </row>
    <row r="21" spans="1:28" s="6" customFormat="1" ht="30.6" customHeight="1" x14ac:dyDescent="0.3">
      <c r="A21" s="46">
        <v>14</v>
      </c>
      <c r="B21" s="46" t="s">
        <v>143</v>
      </c>
      <c r="C21" s="46" t="s">
        <v>144</v>
      </c>
      <c r="D21" s="46" t="s">
        <v>154</v>
      </c>
      <c r="E21" s="46">
        <v>47.25</v>
      </c>
      <c r="F21" s="53" t="s">
        <v>40</v>
      </c>
      <c r="G21" s="46" t="s">
        <v>56</v>
      </c>
      <c r="H21" s="46" t="s">
        <v>57</v>
      </c>
      <c r="I21" s="46" t="s">
        <v>38</v>
      </c>
      <c r="J21" s="46" t="s">
        <v>33</v>
      </c>
      <c r="K21" s="46">
        <v>0.75</v>
      </c>
      <c r="L21" s="46">
        <v>4</v>
      </c>
      <c r="M21" s="46" t="s">
        <v>92</v>
      </c>
      <c r="N21" s="50" t="s">
        <v>94</v>
      </c>
      <c r="O21" s="46" t="s">
        <v>146</v>
      </c>
      <c r="P21" s="29"/>
      <c r="Q21" s="29"/>
      <c r="R21" s="29"/>
      <c r="S21" s="29"/>
      <c r="T21" s="29"/>
      <c r="U21" s="29"/>
      <c r="V21" s="29"/>
      <c r="W21" s="29"/>
      <c r="X21" s="46" t="s">
        <v>144</v>
      </c>
      <c r="Y21" s="51"/>
      <c r="Z21" s="46" t="s">
        <v>98</v>
      </c>
      <c r="AA21" s="51" t="s">
        <v>114</v>
      </c>
      <c r="AB21" s="3" t="str">
        <f>$AB$19</f>
        <v>несортированные отходы</v>
      </c>
    </row>
    <row r="22" spans="1:28" s="6" customFormat="1" ht="45.6" customHeight="1" x14ac:dyDescent="0.3">
      <c r="A22" s="47"/>
      <c r="B22" s="47"/>
      <c r="C22" s="47"/>
      <c r="D22" s="47"/>
      <c r="E22" s="47"/>
      <c r="F22" s="54"/>
      <c r="G22" s="47"/>
      <c r="H22" s="47"/>
      <c r="I22" s="47"/>
      <c r="J22" s="47"/>
      <c r="K22" s="47"/>
      <c r="L22" s="47"/>
      <c r="M22" s="47"/>
      <c r="N22" s="99"/>
      <c r="O22" s="47"/>
      <c r="P22" s="29"/>
      <c r="Q22" s="29"/>
      <c r="R22" s="29"/>
      <c r="S22" s="29"/>
      <c r="T22" s="29"/>
      <c r="U22" s="29"/>
      <c r="V22" s="29"/>
      <c r="W22" s="29"/>
      <c r="X22" s="47"/>
      <c r="Y22" s="52"/>
      <c r="Z22" s="47"/>
      <c r="AA22" s="52"/>
      <c r="AB22" s="12" t="str">
        <f>$AB$7</f>
        <v>Крупногабаритные отходы</v>
      </c>
    </row>
    <row r="23" spans="1:28" s="6" customFormat="1" ht="42" customHeight="1" x14ac:dyDescent="0.3">
      <c r="A23" s="57">
        <v>15</v>
      </c>
      <c r="B23" s="57" t="s">
        <v>44</v>
      </c>
      <c r="C23" s="57" t="s">
        <v>72</v>
      </c>
      <c r="D23" s="76" t="s">
        <v>105</v>
      </c>
      <c r="E23" s="55">
        <v>31.5</v>
      </c>
      <c r="F23" s="55" t="s">
        <v>40</v>
      </c>
      <c r="G23" s="55" t="s">
        <v>56</v>
      </c>
      <c r="H23" s="57" t="s">
        <v>57</v>
      </c>
      <c r="I23" s="57" t="s">
        <v>38</v>
      </c>
      <c r="J23" s="57" t="s">
        <v>33</v>
      </c>
      <c r="K23" s="57">
        <v>0.75</v>
      </c>
      <c r="L23" s="57">
        <v>3</v>
      </c>
      <c r="M23" s="59" t="str">
        <f>M6</f>
        <v>Администрация Копорского сельского поселения</v>
      </c>
      <c r="N23" s="59" t="str">
        <f>N6</f>
        <v>1024702184451/   4720008346</v>
      </c>
      <c r="O23" s="57" t="str">
        <f>O6</f>
        <v>с.Копорье           ул.Торговая, д.24</v>
      </c>
      <c r="P23" s="3"/>
      <c r="Q23" s="3"/>
      <c r="R23" s="3"/>
      <c r="S23" s="3"/>
      <c r="T23" s="3"/>
      <c r="U23" s="3"/>
      <c r="V23" s="3"/>
      <c r="W23" s="3"/>
      <c r="X23" s="57" t="s">
        <v>44</v>
      </c>
      <c r="Y23" s="77"/>
      <c r="Z23" s="57" t="s">
        <v>97</v>
      </c>
      <c r="AA23" s="64" t="s">
        <v>106</v>
      </c>
      <c r="AB23" s="3" t="str">
        <f>$AB$19</f>
        <v>несортированные отходы</v>
      </c>
    </row>
    <row r="24" spans="1:28" s="6" customFormat="1" ht="42.6" customHeight="1" x14ac:dyDescent="0.3">
      <c r="A24" s="58"/>
      <c r="B24" s="58"/>
      <c r="C24" s="58"/>
      <c r="D24" s="66"/>
      <c r="E24" s="75"/>
      <c r="F24" s="56"/>
      <c r="G24" s="56"/>
      <c r="H24" s="58"/>
      <c r="I24" s="58"/>
      <c r="J24" s="58"/>
      <c r="K24" s="58"/>
      <c r="L24" s="58"/>
      <c r="M24" s="58"/>
      <c r="N24" s="58"/>
      <c r="O24" s="58"/>
      <c r="P24" s="3">
        <f t="shared" ref="P24:W24" si="3">P6</f>
        <v>0</v>
      </c>
      <c r="Q24" s="3">
        <f t="shared" si="3"/>
        <v>0</v>
      </c>
      <c r="R24" s="3">
        <f t="shared" si="3"/>
        <v>0</v>
      </c>
      <c r="S24" s="3">
        <f t="shared" si="3"/>
        <v>0</v>
      </c>
      <c r="T24" s="3">
        <f t="shared" si="3"/>
        <v>0</v>
      </c>
      <c r="U24" s="3">
        <f t="shared" si="3"/>
        <v>0</v>
      </c>
      <c r="V24" s="3">
        <f t="shared" si="3"/>
        <v>0</v>
      </c>
      <c r="W24" s="3">
        <f t="shared" si="3"/>
        <v>0</v>
      </c>
      <c r="X24" s="58"/>
      <c r="Y24" s="66"/>
      <c r="Z24" s="58"/>
      <c r="AA24" s="78"/>
      <c r="AB24" s="12" t="str">
        <f>$AB$7</f>
        <v>Крупногабаритные отходы</v>
      </c>
    </row>
    <row r="25" spans="1:28" s="6" customFormat="1" ht="42.6" customHeight="1" x14ac:dyDescent="0.3">
      <c r="A25" s="46">
        <v>16</v>
      </c>
      <c r="B25" s="46" t="s">
        <v>44</v>
      </c>
      <c r="C25" s="46" t="s">
        <v>159</v>
      </c>
      <c r="D25" s="46" t="s">
        <v>158</v>
      </c>
      <c r="E25" s="46">
        <v>47.25</v>
      </c>
      <c r="F25" s="53" t="s">
        <v>40</v>
      </c>
      <c r="G25" s="53" t="s">
        <v>56</v>
      </c>
      <c r="H25" s="46" t="s">
        <v>57</v>
      </c>
      <c r="I25" s="46" t="s">
        <v>38</v>
      </c>
      <c r="J25" s="46" t="s">
        <v>33</v>
      </c>
      <c r="K25" s="46">
        <v>0.75</v>
      </c>
      <c r="L25" s="46">
        <v>4</v>
      </c>
      <c r="M25" s="50" t="s">
        <v>92</v>
      </c>
      <c r="N25" s="50" t="s">
        <v>145</v>
      </c>
      <c r="O25" s="46" t="s">
        <v>146</v>
      </c>
      <c r="P25" s="29"/>
      <c r="Q25" s="29"/>
      <c r="R25" s="29"/>
      <c r="S25" s="29"/>
      <c r="T25" s="29"/>
      <c r="U25" s="29"/>
      <c r="V25" s="29"/>
      <c r="W25" s="29"/>
      <c r="X25" s="46" t="s">
        <v>159</v>
      </c>
      <c r="Y25" s="51"/>
      <c r="Z25" s="46" t="s">
        <v>98</v>
      </c>
      <c r="AA25" s="48" t="s">
        <v>106</v>
      </c>
      <c r="AB25" s="29" t="str">
        <f>$AB$19</f>
        <v>несортированные отходы</v>
      </c>
    </row>
    <row r="26" spans="1:28" s="6" customFormat="1" ht="42.6" customHeight="1" x14ac:dyDescent="0.3">
      <c r="A26" s="47"/>
      <c r="B26" s="47"/>
      <c r="C26" s="47"/>
      <c r="D26" s="47"/>
      <c r="E26" s="47"/>
      <c r="F26" s="54"/>
      <c r="G26" s="54"/>
      <c r="H26" s="47"/>
      <c r="I26" s="47"/>
      <c r="J26" s="47"/>
      <c r="K26" s="47"/>
      <c r="L26" s="47"/>
      <c r="M26" s="47"/>
      <c r="N26" s="47"/>
      <c r="O26" s="47"/>
      <c r="P26" s="29">
        <f t="shared" ref="P26:W26" si="4">P8</f>
        <v>0</v>
      </c>
      <c r="Q26" s="29">
        <f t="shared" si="4"/>
        <v>0</v>
      </c>
      <c r="R26" s="29">
        <f t="shared" si="4"/>
        <v>0</v>
      </c>
      <c r="S26" s="29">
        <f t="shared" si="4"/>
        <v>0</v>
      </c>
      <c r="T26" s="29">
        <f t="shared" si="4"/>
        <v>0</v>
      </c>
      <c r="U26" s="29">
        <f t="shared" si="4"/>
        <v>0</v>
      </c>
      <c r="V26" s="29">
        <f t="shared" si="4"/>
        <v>0</v>
      </c>
      <c r="W26" s="29">
        <f t="shared" si="4"/>
        <v>0</v>
      </c>
      <c r="X26" s="47"/>
      <c r="Y26" s="52"/>
      <c r="Z26" s="47"/>
      <c r="AA26" s="49"/>
      <c r="AB26" s="27" t="str">
        <f>$AB$7</f>
        <v>Крупногабаритные отходы</v>
      </c>
    </row>
    <row r="27" spans="1:28" s="6" customFormat="1" ht="32.4" customHeight="1" x14ac:dyDescent="0.3">
      <c r="A27" s="57">
        <v>17</v>
      </c>
      <c r="B27" s="57" t="s">
        <v>47</v>
      </c>
      <c r="C27" s="57" t="s">
        <v>46</v>
      </c>
      <c r="D27" s="57" t="s">
        <v>104</v>
      </c>
      <c r="E27" s="80">
        <v>31.5</v>
      </c>
      <c r="F27" s="55" t="str">
        <f t="shared" ref="F27:H27" si="5">F23</f>
        <v>бетон</v>
      </c>
      <c r="G27" s="55" t="str">
        <f t="shared" si="5"/>
        <v>закрытая</v>
      </c>
      <c r="H27" s="57" t="str">
        <f t="shared" si="5"/>
        <v>метал.ограждение</v>
      </c>
      <c r="I27" s="57" t="s">
        <v>38</v>
      </c>
      <c r="J27" s="57" t="s">
        <v>33</v>
      </c>
      <c r="K27" s="57">
        <v>0.75</v>
      </c>
      <c r="L27" s="57">
        <v>2</v>
      </c>
      <c r="M27" s="59" t="str">
        <f t="shared" ref="M27:N27" si="6">M23</f>
        <v>Администрация Копорского сельского поселения</v>
      </c>
      <c r="N27" s="59" t="str">
        <f t="shared" si="6"/>
        <v>1024702184451/   4720008346</v>
      </c>
      <c r="O27" s="57" t="str">
        <f t="shared" ref="O27:O29" si="7">$O$23</f>
        <v>с.Копорье           ул.Торговая, д.24</v>
      </c>
      <c r="P27" s="12"/>
      <c r="Q27" s="12"/>
      <c r="R27" s="12"/>
      <c r="S27" s="12"/>
      <c r="T27" s="12"/>
      <c r="U27" s="12"/>
      <c r="V27" s="12"/>
      <c r="W27" s="12"/>
      <c r="X27" s="57" t="s">
        <v>47</v>
      </c>
      <c r="Y27" s="57"/>
      <c r="Z27" s="57" t="s">
        <v>97</v>
      </c>
      <c r="AA27" s="64" t="s">
        <v>106</v>
      </c>
      <c r="AB27" s="12" t="s">
        <v>34</v>
      </c>
    </row>
    <row r="28" spans="1:28" s="6" customFormat="1" ht="42.6" customHeight="1" x14ac:dyDescent="0.3">
      <c r="A28" s="58"/>
      <c r="B28" s="58"/>
      <c r="C28" s="58"/>
      <c r="D28" s="58"/>
      <c r="E28" s="81"/>
      <c r="F28" s="56"/>
      <c r="G28" s="56"/>
      <c r="H28" s="58"/>
      <c r="I28" s="58"/>
      <c r="J28" s="58"/>
      <c r="K28" s="58"/>
      <c r="L28" s="58"/>
      <c r="M28" s="58"/>
      <c r="N28" s="58"/>
      <c r="O28" s="58"/>
      <c r="P28" s="12"/>
      <c r="Q28" s="12"/>
      <c r="R28" s="12"/>
      <c r="S28" s="12"/>
      <c r="T28" s="12"/>
      <c r="U28" s="12"/>
      <c r="V28" s="12"/>
      <c r="W28" s="12"/>
      <c r="X28" s="58"/>
      <c r="Y28" s="58"/>
      <c r="Z28" s="58"/>
      <c r="AA28" s="78"/>
      <c r="AB28" s="12" t="str">
        <f>$AB$24</f>
        <v>Крупногабаритные отходы</v>
      </c>
    </row>
    <row r="29" spans="1:28" s="6" customFormat="1" ht="32.4" customHeight="1" x14ac:dyDescent="0.3">
      <c r="A29" s="46">
        <v>18</v>
      </c>
      <c r="B29" s="46" t="s">
        <v>47</v>
      </c>
      <c r="C29" s="46" t="s">
        <v>141</v>
      </c>
      <c r="D29" s="46" t="s">
        <v>155</v>
      </c>
      <c r="E29" s="48">
        <v>47.25</v>
      </c>
      <c r="F29" s="53" t="str">
        <f t="shared" ref="F29:H29" si="8">F27</f>
        <v>бетон</v>
      </c>
      <c r="G29" s="53" t="str">
        <f t="shared" si="8"/>
        <v>закрытая</v>
      </c>
      <c r="H29" s="46" t="str">
        <f t="shared" si="8"/>
        <v>метал.ограждение</v>
      </c>
      <c r="I29" s="46" t="s">
        <v>38</v>
      </c>
      <c r="J29" s="46" t="s">
        <v>33</v>
      </c>
      <c r="K29" s="46">
        <v>0.75</v>
      </c>
      <c r="L29" s="46">
        <v>4</v>
      </c>
      <c r="M29" s="50" t="str">
        <f t="shared" ref="M29:N29" si="9">M27</f>
        <v>Администрация Копорского сельского поселения</v>
      </c>
      <c r="N29" s="50" t="str">
        <f t="shared" si="9"/>
        <v>1024702184451/   4720008346</v>
      </c>
      <c r="O29" s="46" t="str">
        <f t="shared" si="7"/>
        <v>с.Копорье           ул.Торговая, д.24</v>
      </c>
      <c r="P29" s="27"/>
      <c r="Q29" s="27"/>
      <c r="R29" s="27"/>
      <c r="S29" s="27"/>
      <c r="T29" s="27"/>
      <c r="U29" s="27"/>
      <c r="V29" s="27"/>
      <c r="W29" s="27"/>
      <c r="X29" s="46" t="s">
        <v>141</v>
      </c>
      <c r="Y29" s="46"/>
      <c r="Z29" s="46" t="s">
        <v>98</v>
      </c>
      <c r="AA29" s="48" t="s">
        <v>106</v>
      </c>
      <c r="AB29" s="27" t="s">
        <v>34</v>
      </c>
    </row>
    <row r="30" spans="1:28" s="6" customFormat="1" ht="31.8" customHeight="1" x14ac:dyDescent="0.3">
      <c r="A30" s="47"/>
      <c r="B30" s="47"/>
      <c r="C30" s="47"/>
      <c r="D30" s="47"/>
      <c r="E30" s="47"/>
      <c r="F30" s="54"/>
      <c r="G30" s="54"/>
      <c r="H30" s="47"/>
      <c r="I30" s="47"/>
      <c r="J30" s="47"/>
      <c r="K30" s="47"/>
      <c r="L30" s="47"/>
      <c r="M30" s="47"/>
      <c r="N30" s="47"/>
      <c r="O30" s="47"/>
      <c r="P30" s="27"/>
      <c r="Q30" s="27"/>
      <c r="R30" s="27"/>
      <c r="S30" s="27"/>
      <c r="T30" s="27"/>
      <c r="U30" s="27"/>
      <c r="V30" s="27"/>
      <c r="W30" s="27"/>
      <c r="X30" s="47"/>
      <c r="Y30" s="47"/>
      <c r="Z30" s="47"/>
      <c r="AA30" s="49"/>
      <c r="AB30" s="27" t="str">
        <f>$AB$24</f>
        <v>Крупногабаритные отходы</v>
      </c>
    </row>
    <row r="31" spans="1:28" s="6" customFormat="1" ht="38.4" customHeight="1" x14ac:dyDescent="0.3">
      <c r="A31" s="82">
        <v>19</v>
      </c>
      <c r="B31" s="82" t="s">
        <v>100</v>
      </c>
      <c r="C31" s="82" t="s">
        <v>100</v>
      </c>
      <c r="D31" s="82" t="s">
        <v>103</v>
      </c>
      <c r="E31" s="86" t="s">
        <v>102</v>
      </c>
      <c r="F31" s="88" t="str">
        <f t="shared" ref="F31:J31" si="10">F27</f>
        <v>бетон</v>
      </c>
      <c r="G31" s="88" t="str">
        <f t="shared" si="10"/>
        <v>закрытая</v>
      </c>
      <c r="H31" s="82" t="str">
        <f t="shared" si="10"/>
        <v>метал.ограждение</v>
      </c>
      <c r="I31" s="82" t="str">
        <f t="shared" ref="I31" si="11">$I$33</f>
        <v xml:space="preserve">контейнер К-6 "Лодочка </v>
      </c>
      <c r="J31" s="82" t="str">
        <f t="shared" si="10"/>
        <v>металл</v>
      </c>
      <c r="K31" s="82">
        <v>6</v>
      </c>
      <c r="L31" s="84">
        <v>1</v>
      </c>
      <c r="M31" s="82" t="str">
        <f t="shared" ref="M31:O31" si="12">M27</f>
        <v>Администрация Копорского сельского поселения</v>
      </c>
      <c r="N31" s="82" t="str">
        <f t="shared" si="12"/>
        <v>1024702184451/   4720008346</v>
      </c>
      <c r="O31" s="82" t="str">
        <f t="shared" si="12"/>
        <v>с.Копорье           ул.Торговая, д.24</v>
      </c>
      <c r="P31" s="10"/>
      <c r="Q31" s="10"/>
      <c r="R31" s="10"/>
      <c r="S31" s="10"/>
      <c r="T31" s="10"/>
      <c r="U31" s="10"/>
      <c r="V31" s="10"/>
      <c r="W31" s="10"/>
      <c r="X31" s="82" t="s">
        <v>100</v>
      </c>
      <c r="Y31" s="82"/>
      <c r="Z31" s="82" t="s">
        <v>98</v>
      </c>
      <c r="AA31" s="84" t="str">
        <f t="shared" ref="AA31" si="13">$AA$27</f>
        <v>АО «УК по обращению с отходами в
Ленинградской области»</v>
      </c>
      <c r="AB31" s="10" t="str">
        <f>AB27</f>
        <v>несортированные отходы</v>
      </c>
    </row>
    <row r="32" spans="1:28" s="6" customFormat="1" ht="38.4" customHeight="1" x14ac:dyDescent="0.3">
      <c r="A32" s="83"/>
      <c r="B32" s="83"/>
      <c r="C32" s="83"/>
      <c r="D32" s="83"/>
      <c r="E32" s="87"/>
      <c r="F32" s="89"/>
      <c r="G32" s="89"/>
      <c r="H32" s="83"/>
      <c r="I32" s="83"/>
      <c r="J32" s="83"/>
      <c r="K32" s="83"/>
      <c r="L32" s="85"/>
      <c r="M32" s="83"/>
      <c r="N32" s="83"/>
      <c r="O32" s="83"/>
      <c r="P32" s="10"/>
      <c r="Q32" s="10"/>
      <c r="R32" s="10"/>
      <c r="S32" s="10"/>
      <c r="T32" s="10"/>
      <c r="U32" s="10"/>
      <c r="V32" s="10"/>
      <c r="W32" s="10"/>
      <c r="X32" s="83"/>
      <c r="Y32" s="83"/>
      <c r="Z32" s="83"/>
      <c r="AA32" s="85"/>
      <c r="AB32" s="10" t="str">
        <f>AB28</f>
        <v>Крупногабаритные отходы</v>
      </c>
    </row>
    <row r="33" spans="1:28" s="6" customFormat="1" ht="39.6" customHeight="1" x14ac:dyDescent="0.3">
      <c r="A33" s="82">
        <v>20</v>
      </c>
      <c r="B33" s="57" t="s">
        <v>73</v>
      </c>
      <c r="C33" s="57" t="s">
        <v>73</v>
      </c>
      <c r="D33" s="64" t="s">
        <v>135</v>
      </c>
      <c r="E33" s="57">
        <v>31.5</v>
      </c>
      <c r="F33" s="55" t="str">
        <f t="shared" ref="F33:H33" si="14">F27</f>
        <v>бетон</v>
      </c>
      <c r="G33" s="55" t="str">
        <f t="shared" si="14"/>
        <v>закрытая</v>
      </c>
      <c r="H33" s="57" t="str">
        <f t="shared" si="14"/>
        <v>метал.ограждение</v>
      </c>
      <c r="I33" s="57" t="s">
        <v>101</v>
      </c>
      <c r="J33" s="57" t="s">
        <v>33</v>
      </c>
      <c r="K33" s="57">
        <v>6</v>
      </c>
      <c r="L33" s="64">
        <v>1</v>
      </c>
      <c r="M33" s="57" t="str">
        <f t="shared" ref="M33:N33" si="15">M27</f>
        <v>Администрация Копорского сельского поселения</v>
      </c>
      <c r="N33" s="57" t="str">
        <f t="shared" si="15"/>
        <v>1024702184451/   4720008346</v>
      </c>
      <c r="O33" s="57" t="str">
        <f t="shared" ref="O33:P43" si="16">$O$27</f>
        <v>с.Копорье           ул.Торговая, д.24</v>
      </c>
      <c r="P33" s="12"/>
      <c r="Q33" s="12"/>
      <c r="R33" s="12"/>
      <c r="S33" s="12"/>
      <c r="T33" s="12"/>
      <c r="U33" s="12"/>
      <c r="V33" s="12"/>
      <c r="W33" s="12"/>
      <c r="X33" s="57" t="s">
        <v>73</v>
      </c>
      <c r="Y33" s="77"/>
      <c r="Z33" s="57" t="s">
        <v>98</v>
      </c>
      <c r="AA33" s="57" t="str">
        <f t="shared" ref="AA33:AA43" si="17">$AA$27</f>
        <v>АО «УК по обращению с отходами в
Ленинградской области»</v>
      </c>
      <c r="AB33" s="3" t="s">
        <v>34</v>
      </c>
    </row>
    <row r="34" spans="1:28" s="6" customFormat="1" ht="39.6" customHeight="1" x14ac:dyDescent="0.3">
      <c r="A34" s="83"/>
      <c r="B34" s="58"/>
      <c r="C34" s="58"/>
      <c r="D34" s="78"/>
      <c r="E34" s="58"/>
      <c r="F34" s="56"/>
      <c r="G34" s="56"/>
      <c r="H34" s="58"/>
      <c r="I34" s="58"/>
      <c r="J34" s="58"/>
      <c r="K34" s="58"/>
      <c r="L34" s="78"/>
      <c r="M34" s="58"/>
      <c r="N34" s="58"/>
      <c r="O34" s="58"/>
      <c r="P34" s="12"/>
      <c r="Q34" s="12"/>
      <c r="R34" s="12"/>
      <c r="S34" s="12"/>
      <c r="T34" s="12"/>
      <c r="U34" s="12"/>
      <c r="V34" s="12"/>
      <c r="W34" s="12"/>
      <c r="X34" s="58"/>
      <c r="Y34" s="66"/>
      <c r="Z34" s="58"/>
      <c r="AA34" s="58"/>
      <c r="AB34" s="3" t="str">
        <f>$AB$28</f>
        <v>Крупногабаритные отходы</v>
      </c>
    </row>
    <row r="35" spans="1:28" s="6" customFormat="1" ht="39.6" customHeight="1" x14ac:dyDescent="0.3">
      <c r="A35" s="46">
        <v>21</v>
      </c>
      <c r="B35" s="46" t="s">
        <v>73</v>
      </c>
      <c r="C35" s="46" t="s">
        <v>142</v>
      </c>
      <c r="D35" s="48" t="s">
        <v>156</v>
      </c>
      <c r="E35" s="46">
        <v>47.25</v>
      </c>
      <c r="F35" s="53" t="str">
        <f t="shared" ref="F35:H35" si="18">F33</f>
        <v>бетон</v>
      </c>
      <c r="G35" s="53" t="str">
        <f t="shared" si="18"/>
        <v>закрытая</v>
      </c>
      <c r="H35" s="46" t="str">
        <f t="shared" si="18"/>
        <v>метал.ограждение</v>
      </c>
      <c r="I35" s="46" t="s">
        <v>38</v>
      </c>
      <c r="J35" s="46" t="s">
        <v>33</v>
      </c>
      <c r="K35" s="46">
        <v>0.75</v>
      </c>
      <c r="L35" s="46">
        <v>4</v>
      </c>
      <c r="M35" s="46" t="str">
        <f t="shared" ref="M35" si="19">M29</f>
        <v>Администрация Копорского сельского поселения</v>
      </c>
      <c r="N35" s="46" t="str">
        <f t="shared" ref="N35:O35" si="20">N29</f>
        <v>1024702184451/   4720008346</v>
      </c>
      <c r="O35" s="46" t="str">
        <f t="shared" si="20"/>
        <v>с.Копорье           ул.Торговая, д.24</v>
      </c>
      <c r="P35" s="46" t="str">
        <f t="shared" si="16"/>
        <v>с.Копорье           ул.Торговая, д.24</v>
      </c>
      <c r="Q35" s="27"/>
      <c r="R35" s="27"/>
      <c r="S35" s="27"/>
      <c r="T35" s="27"/>
      <c r="U35" s="27"/>
      <c r="V35" s="27"/>
      <c r="W35" s="27"/>
      <c r="X35" s="46" t="s">
        <v>142</v>
      </c>
      <c r="Y35" s="46" t="s">
        <v>73</v>
      </c>
      <c r="Z35" s="46" t="s">
        <v>98</v>
      </c>
      <c r="AA35" s="46" t="str">
        <f t="shared" si="17"/>
        <v>АО «УК по обращению с отходами в
Ленинградской области»</v>
      </c>
      <c r="AB35" s="29" t="s">
        <v>34</v>
      </c>
    </row>
    <row r="36" spans="1:28" s="6" customFormat="1" ht="39.6" customHeight="1" x14ac:dyDescent="0.3">
      <c r="A36" s="47"/>
      <c r="B36" s="47"/>
      <c r="C36" s="47"/>
      <c r="D36" s="47"/>
      <c r="E36" s="47"/>
      <c r="F36" s="54"/>
      <c r="G36" s="54"/>
      <c r="H36" s="47"/>
      <c r="I36" s="47"/>
      <c r="J36" s="47"/>
      <c r="K36" s="47"/>
      <c r="L36" s="47"/>
      <c r="M36" s="47"/>
      <c r="N36" s="47"/>
      <c r="O36" s="47"/>
      <c r="P36" s="47"/>
      <c r="Q36" s="27"/>
      <c r="R36" s="27"/>
      <c r="S36" s="27"/>
      <c r="T36" s="27"/>
      <c r="U36" s="27"/>
      <c r="V36" s="27"/>
      <c r="W36" s="27"/>
      <c r="X36" s="47"/>
      <c r="Y36" s="47"/>
      <c r="Z36" s="47"/>
      <c r="AA36" s="47"/>
      <c r="AB36" s="29" t="str">
        <f>$AB$28</f>
        <v>Крупногабаритные отходы</v>
      </c>
    </row>
    <row r="37" spans="1:28" s="6" customFormat="1" ht="39.6" customHeight="1" x14ac:dyDescent="0.3">
      <c r="A37" s="92">
        <v>22</v>
      </c>
      <c r="B37" s="82" t="s">
        <v>107</v>
      </c>
      <c r="C37" s="82" t="s">
        <v>107</v>
      </c>
      <c r="D37" s="93" t="s">
        <v>136</v>
      </c>
      <c r="E37" s="82">
        <v>42</v>
      </c>
      <c r="F37" s="88" t="str">
        <f t="shared" ref="F37:H37" si="21">F31</f>
        <v>бетон</v>
      </c>
      <c r="G37" s="88" t="str">
        <f t="shared" si="21"/>
        <v>закрытая</v>
      </c>
      <c r="H37" s="82" t="str">
        <f t="shared" si="21"/>
        <v>метал.ограждение</v>
      </c>
      <c r="I37" s="82" t="s">
        <v>101</v>
      </c>
      <c r="J37" s="82" t="s">
        <v>33</v>
      </c>
      <c r="K37" s="82">
        <v>6</v>
      </c>
      <c r="L37" s="84">
        <v>1</v>
      </c>
      <c r="M37" s="82" t="str">
        <f t="shared" ref="M37:N37" si="22">M31</f>
        <v>Администрация Копорского сельского поселения</v>
      </c>
      <c r="N37" s="82" t="str">
        <f t="shared" si="22"/>
        <v>1024702184451/   4720008346</v>
      </c>
      <c r="O37" s="82" t="str">
        <f t="shared" si="16"/>
        <v>с.Копорье           ул.Торговая, д.24</v>
      </c>
      <c r="P37" s="10"/>
      <c r="Q37" s="10"/>
      <c r="R37" s="10"/>
      <c r="S37" s="10"/>
      <c r="T37" s="10"/>
      <c r="U37" s="10"/>
      <c r="V37" s="10"/>
      <c r="W37" s="10"/>
      <c r="X37" s="82" t="s">
        <v>107</v>
      </c>
      <c r="Y37" s="90"/>
      <c r="Z37" s="82" t="s">
        <v>98</v>
      </c>
      <c r="AA37" s="82" t="str">
        <f t="shared" si="17"/>
        <v>АО «УК по обращению с отходами в
Ленинградской области»</v>
      </c>
      <c r="AB37" s="7" t="str">
        <f>$AB$19</f>
        <v>несортированные отходы</v>
      </c>
    </row>
    <row r="38" spans="1:28" s="6" customFormat="1" ht="28.8" x14ac:dyDescent="0.3">
      <c r="A38" s="83"/>
      <c r="B38" s="83"/>
      <c r="C38" s="83"/>
      <c r="D38" s="94"/>
      <c r="E38" s="83"/>
      <c r="F38" s="89"/>
      <c r="G38" s="89"/>
      <c r="H38" s="83"/>
      <c r="I38" s="83"/>
      <c r="J38" s="83"/>
      <c r="K38" s="83"/>
      <c r="L38" s="85"/>
      <c r="M38" s="83"/>
      <c r="N38" s="83"/>
      <c r="O38" s="83"/>
      <c r="P38" s="10"/>
      <c r="Q38" s="10"/>
      <c r="R38" s="10"/>
      <c r="S38" s="10"/>
      <c r="T38" s="10"/>
      <c r="U38" s="10"/>
      <c r="V38" s="10"/>
      <c r="W38" s="10"/>
      <c r="X38" s="83"/>
      <c r="Y38" s="91"/>
      <c r="Z38" s="83"/>
      <c r="AA38" s="83"/>
      <c r="AB38" s="10" t="str">
        <f>$AB$7</f>
        <v>Крупногабаритные отходы</v>
      </c>
    </row>
    <row r="39" spans="1:28" s="6" customFormat="1" ht="28.8" x14ac:dyDescent="0.3">
      <c r="A39" s="92">
        <v>23</v>
      </c>
      <c r="B39" s="82" t="s">
        <v>108</v>
      </c>
      <c r="C39" s="82" t="s">
        <v>108</v>
      </c>
      <c r="D39" s="95" t="s">
        <v>134</v>
      </c>
      <c r="E39" s="82">
        <v>42</v>
      </c>
      <c r="F39" s="88" t="str">
        <f t="shared" ref="F39:H39" si="23">F33</f>
        <v>бетон</v>
      </c>
      <c r="G39" s="88" t="str">
        <f t="shared" si="23"/>
        <v>закрытая</v>
      </c>
      <c r="H39" s="82" t="str">
        <f t="shared" si="23"/>
        <v>метал.ограждение</v>
      </c>
      <c r="I39" s="82" t="s">
        <v>101</v>
      </c>
      <c r="J39" s="82" t="s">
        <v>33</v>
      </c>
      <c r="K39" s="82">
        <v>6</v>
      </c>
      <c r="L39" s="84">
        <v>1</v>
      </c>
      <c r="M39" s="82" t="str">
        <f t="shared" ref="M39:N39" si="24">M33</f>
        <v>Администрация Копорского сельского поселения</v>
      </c>
      <c r="N39" s="82" t="str">
        <f t="shared" si="24"/>
        <v>1024702184451/   4720008346</v>
      </c>
      <c r="O39" s="82" t="str">
        <f t="shared" si="16"/>
        <v>с.Копорье           ул.Торговая, д.24</v>
      </c>
      <c r="P39" s="7"/>
      <c r="Q39" s="7"/>
      <c r="R39" s="7"/>
      <c r="S39" s="7"/>
      <c r="T39" s="7"/>
      <c r="U39" s="7"/>
      <c r="V39" s="7"/>
      <c r="W39" s="7"/>
      <c r="X39" s="82" t="s">
        <v>109</v>
      </c>
      <c r="Y39" s="90"/>
      <c r="Z39" s="82" t="s">
        <v>98</v>
      </c>
      <c r="AA39" s="82" t="str">
        <f t="shared" si="17"/>
        <v>АО «УК по обращению с отходами в
Ленинградской области»</v>
      </c>
      <c r="AB39" s="7" t="str">
        <f>$AB$19</f>
        <v>несортированные отходы</v>
      </c>
    </row>
    <row r="40" spans="1:28" s="6" customFormat="1" ht="28.8" x14ac:dyDescent="0.3">
      <c r="A40" s="83"/>
      <c r="B40" s="83"/>
      <c r="C40" s="83"/>
      <c r="D40" s="94"/>
      <c r="E40" s="83"/>
      <c r="F40" s="89"/>
      <c r="G40" s="89"/>
      <c r="H40" s="83"/>
      <c r="I40" s="83"/>
      <c r="J40" s="83"/>
      <c r="K40" s="83"/>
      <c r="L40" s="85"/>
      <c r="M40" s="83"/>
      <c r="N40" s="83"/>
      <c r="O40" s="83"/>
      <c r="P40" s="7"/>
      <c r="Q40" s="7"/>
      <c r="R40" s="7"/>
      <c r="S40" s="7"/>
      <c r="T40" s="7"/>
      <c r="U40" s="7"/>
      <c r="V40" s="7"/>
      <c r="W40" s="7"/>
      <c r="X40" s="83"/>
      <c r="Y40" s="91"/>
      <c r="Z40" s="83"/>
      <c r="AA40" s="83"/>
      <c r="AB40" s="10" t="str">
        <f>$AB$7</f>
        <v>Крупногабаритные отходы</v>
      </c>
    </row>
    <row r="41" spans="1:28" s="6" customFormat="1" ht="42" customHeight="1" x14ac:dyDescent="0.3">
      <c r="A41" s="92">
        <v>24</v>
      </c>
      <c r="B41" s="82" t="s">
        <v>110</v>
      </c>
      <c r="C41" s="82" t="s">
        <v>111</v>
      </c>
      <c r="D41" s="98" t="s">
        <v>130</v>
      </c>
      <c r="E41" s="82">
        <v>42</v>
      </c>
      <c r="F41" s="88" t="str">
        <f t="shared" ref="F41:H41" si="25">F37</f>
        <v>бетон</v>
      </c>
      <c r="G41" s="88" t="str">
        <f t="shared" si="25"/>
        <v>закрытая</v>
      </c>
      <c r="H41" s="82" t="str">
        <f t="shared" si="25"/>
        <v>метал.ограждение</v>
      </c>
      <c r="I41" s="82" t="s">
        <v>101</v>
      </c>
      <c r="J41" s="82" t="s">
        <v>33</v>
      </c>
      <c r="K41" s="82">
        <v>6</v>
      </c>
      <c r="L41" s="84">
        <v>1</v>
      </c>
      <c r="M41" s="82" t="str">
        <f t="shared" ref="M41:N41" si="26">M37</f>
        <v>Администрация Копорского сельского поселения</v>
      </c>
      <c r="N41" s="82" t="str">
        <f t="shared" si="26"/>
        <v>1024702184451/   4720008346</v>
      </c>
      <c r="O41" s="82" t="str">
        <f t="shared" si="16"/>
        <v>с.Копорье           ул.Торговая, д.24</v>
      </c>
      <c r="P41" s="7"/>
      <c r="Q41" s="7"/>
      <c r="R41" s="7"/>
      <c r="S41" s="7"/>
      <c r="T41" s="7"/>
      <c r="U41" s="7"/>
      <c r="V41" s="7"/>
      <c r="W41" s="7"/>
      <c r="X41" s="82" t="s">
        <v>110</v>
      </c>
      <c r="Y41" s="90"/>
      <c r="Z41" s="82" t="s">
        <v>98</v>
      </c>
      <c r="AA41" s="96" t="str">
        <f t="shared" si="17"/>
        <v>АО «УК по обращению с отходами в
Ленинградской области»</v>
      </c>
      <c r="AB41" s="7" t="str">
        <f>$AB$19</f>
        <v>несортированные отходы</v>
      </c>
    </row>
    <row r="42" spans="1:28" s="6" customFormat="1" ht="43.8" customHeight="1" x14ac:dyDescent="0.3">
      <c r="A42" s="83"/>
      <c r="B42" s="83"/>
      <c r="C42" s="83"/>
      <c r="D42" s="94"/>
      <c r="E42" s="83"/>
      <c r="F42" s="89"/>
      <c r="G42" s="89"/>
      <c r="H42" s="83"/>
      <c r="I42" s="83"/>
      <c r="J42" s="83"/>
      <c r="K42" s="83"/>
      <c r="L42" s="85"/>
      <c r="M42" s="83"/>
      <c r="N42" s="83"/>
      <c r="O42" s="83"/>
      <c r="P42" s="7"/>
      <c r="Q42" s="7"/>
      <c r="R42" s="7"/>
      <c r="S42" s="7"/>
      <c r="T42" s="7"/>
      <c r="U42" s="7"/>
      <c r="V42" s="7"/>
      <c r="W42" s="7"/>
      <c r="X42" s="83"/>
      <c r="Y42" s="91"/>
      <c r="Z42" s="83"/>
      <c r="AA42" s="97"/>
      <c r="AB42" s="10" t="str">
        <f>$AB$7</f>
        <v>Крупногабаритные отходы</v>
      </c>
    </row>
    <row r="43" spans="1:28" s="6" customFormat="1" ht="39" customHeight="1" x14ac:dyDescent="0.3">
      <c r="A43" s="82">
        <v>25</v>
      </c>
      <c r="B43" s="82" t="s">
        <v>112</v>
      </c>
      <c r="C43" s="82" t="s">
        <v>112</v>
      </c>
      <c r="D43" s="98" t="s">
        <v>132</v>
      </c>
      <c r="E43" s="82">
        <v>42</v>
      </c>
      <c r="F43" s="88" t="str">
        <f t="shared" ref="F43:H43" si="27">F39</f>
        <v>бетон</v>
      </c>
      <c r="G43" s="88" t="str">
        <f t="shared" si="27"/>
        <v>закрытая</v>
      </c>
      <c r="H43" s="82" t="str">
        <f t="shared" si="27"/>
        <v>метал.ограждение</v>
      </c>
      <c r="I43" s="82" t="s">
        <v>101</v>
      </c>
      <c r="J43" s="82" t="s">
        <v>33</v>
      </c>
      <c r="K43" s="82">
        <v>6</v>
      </c>
      <c r="L43" s="84">
        <v>1</v>
      </c>
      <c r="M43" s="82" t="str">
        <f t="shared" ref="M43:N43" si="28">M39</f>
        <v>Администрация Копорского сельского поселения</v>
      </c>
      <c r="N43" s="82" t="str">
        <f t="shared" si="28"/>
        <v>1024702184451/   4720008346</v>
      </c>
      <c r="O43" s="82" t="str">
        <f t="shared" si="16"/>
        <v>с.Копорье           ул.Торговая, д.24</v>
      </c>
      <c r="P43" s="7"/>
      <c r="Q43" s="7"/>
      <c r="R43" s="7"/>
      <c r="S43" s="7"/>
      <c r="T43" s="7"/>
      <c r="U43" s="7"/>
      <c r="V43" s="7"/>
      <c r="W43" s="7"/>
      <c r="X43" s="82" t="s">
        <v>112</v>
      </c>
      <c r="Y43" s="90"/>
      <c r="Z43" s="82" t="s">
        <v>98</v>
      </c>
      <c r="AA43" s="96" t="str">
        <f t="shared" si="17"/>
        <v>АО «УК по обращению с отходами в
Ленинградской области»</v>
      </c>
      <c r="AB43" s="7" t="str">
        <f>$AB$19</f>
        <v>несортированные отходы</v>
      </c>
    </row>
    <row r="44" spans="1:28" s="6" customFormat="1" ht="44.4" customHeight="1" x14ac:dyDescent="0.3">
      <c r="A44" s="83"/>
      <c r="B44" s="83"/>
      <c r="C44" s="83"/>
      <c r="D44" s="94"/>
      <c r="E44" s="83"/>
      <c r="F44" s="89"/>
      <c r="G44" s="89"/>
      <c r="H44" s="83"/>
      <c r="I44" s="83"/>
      <c r="J44" s="83"/>
      <c r="K44" s="83"/>
      <c r="L44" s="85"/>
      <c r="M44" s="83"/>
      <c r="N44" s="83"/>
      <c r="O44" s="83"/>
      <c r="P44" s="7"/>
      <c r="Q44" s="7"/>
      <c r="R44" s="7"/>
      <c r="S44" s="7"/>
      <c r="T44" s="7"/>
      <c r="U44" s="7"/>
      <c r="V44" s="7"/>
      <c r="W44" s="7"/>
      <c r="X44" s="83"/>
      <c r="Y44" s="91"/>
      <c r="Z44" s="83"/>
      <c r="AA44" s="97"/>
      <c r="AB44" s="10" t="str">
        <f>$AB$7</f>
        <v>Крупногабаритные отходы</v>
      </c>
    </row>
    <row r="45" spans="1:28" s="6" customFormat="1" ht="89.4" customHeight="1" x14ac:dyDescent="0.3">
      <c r="A45" s="32">
        <v>26</v>
      </c>
      <c r="B45" s="10" t="s">
        <v>69</v>
      </c>
      <c r="C45" s="10" t="s">
        <v>69</v>
      </c>
      <c r="D45" s="41" t="s">
        <v>126</v>
      </c>
      <c r="E45" s="10">
        <v>42</v>
      </c>
      <c r="F45" s="34" t="s">
        <v>40</v>
      </c>
      <c r="G45" s="34" t="s">
        <v>56</v>
      </c>
      <c r="H45" s="10" t="s">
        <v>57</v>
      </c>
      <c r="I45" s="10" t="s">
        <v>101</v>
      </c>
      <c r="J45" s="10" t="s">
        <v>33</v>
      </c>
      <c r="K45" s="10">
        <v>6</v>
      </c>
      <c r="L45" s="10">
        <v>1</v>
      </c>
      <c r="M45" s="35" t="s">
        <v>92</v>
      </c>
      <c r="N45" s="36" t="s">
        <v>94</v>
      </c>
      <c r="O45" s="10" t="s">
        <v>115</v>
      </c>
      <c r="P45" s="7"/>
      <c r="Q45" s="7"/>
      <c r="R45" s="7"/>
      <c r="S45" s="7"/>
      <c r="T45" s="7"/>
      <c r="U45" s="7"/>
      <c r="V45" s="7"/>
      <c r="W45" s="7"/>
      <c r="X45" s="10" t="s">
        <v>69</v>
      </c>
      <c r="Y45" s="7"/>
      <c r="Z45" s="10" t="s">
        <v>98</v>
      </c>
      <c r="AA45" s="33" t="s">
        <v>106</v>
      </c>
      <c r="AB45" s="33" t="s">
        <v>113</v>
      </c>
    </row>
    <row r="46" spans="1:28" s="6" customFormat="1" ht="75.599999999999994" customHeight="1" x14ac:dyDescent="0.3">
      <c r="A46" s="32">
        <v>27</v>
      </c>
      <c r="B46" s="10" t="s">
        <v>124</v>
      </c>
      <c r="C46" s="10" t="s">
        <v>124</v>
      </c>
      <c r="D46" s="41" t="s">
        <v>137</v>
      </c>
      <c r="E46" s="10">
        <v>42</v>
      </c>
      <c r="F46" s="34" t="s">
        <v>40</v>
      </c>
      <c r="G46" s="34" t="s">
        <v>56</v>
      </c>
      <c r="H46" s="10" t="s">
        <v>57</v>
      </c>
      <c r="I46" s="10" t="s">
        <v>101</v>
      </c>
      <c r="J46" s="10" t="s">
        <v>33</v>
      </c>
      <c r="K46" s="10">
        <v>6</v>
      </c>
      <c r="L46" s="10">
        <v>1</v>
      </c>
      <c r="M46" s="35" t="s">
        <v>92</v>
      </c>
      <c r="N46" s="36" t="s">
        <v>94</v>
      </c>
      <c r="O46" s="10" t="s">
        <v>115</v>
      </c>
      <c r="P46" s="7"/>
      <c r="Q46" s="7"/>
      <c r="R46" s="7"/>
      <c r="S46" s="7"/>
      <c r="T46" s="7"/>
      <c r="U46" s="7"/>
      <c r="V46" s="7"/>
      <c r="W46" s="7"/>
      <c r="X46" s="10" t="s">
        <v>124</v>
      </c>
      <c r="Y46" s="7"/>
      <c r="Z46" s="10" t="s">
        <v>98</v>
      </c>
      <c r="AA46" s="33" t="s">
        <v>114</v>
      </c>
      <c r="AB46" s="33" t="s">
        <v>113</v>
      </c>
    </row>
    <row r="47" spans="1:28" s="6" customFormat="1" ht="75" customHeight="1" x14ac:dyDescent="0.3">
      <c r="A47" s="32">
        <v>28</v>
      </c>
      <c r="B47" s="10" t="s">
        <v>116</v>
      </c>
      <c r="C47" s="10" t="s">
        <v>116</v>
      </c>
      <c r="D47" s="41" t="s">
        <v>138</v>
      </c>
      <c r="E47" s="10">
        <v>42</v>
      </c>
      <c r="F47" s="34" t="s">
        <v>40</v>
      </c>
      <c r="G47" s="34" t="s">
        <v>56</v>
      </c>
      <c r="H47" s="10" t="s">
        <v>57</v>
      </c>
      <c r="I47" s="10" t="s">
        <v>101</v>
      </c>
      <c r="J47" s="10" t="s">
        <v>33</v>
      </c>
      <c r="K47" s="10">
        <v>6</v>
      </c>
      <c r="L47" s="10">
        <v>1</v>
      </c>
      <c r="M47" s="35" t="s">
        <v>92</v>
      </c>
      <c r="N47" s="36" t="s">
        <v>94</v>
      </c>
      <c r="O47" s="10" t="s">
        <v>115</v>
      </c>
      <c r="P47" s="7"/>
      <c r="Q47" s="7"/>
      <c r="R47" s="7"/>
      <c r="S47" s="7"/>
      <c r="T47" s="7"/>
      <c r="U47" s="7"/>
      <c r="V47" s="7"/>
      <c r="W47" s="7"/>
      <c r="X47" s="10" t="s">
        <v>116</v>
      </c>
      <c r="Y47" s="7"/>
      <c r="Z47" s="10" t="s">
        <v>98</v>
      </c>
      <c r="AA47" s="33" t="s">
        <v>106</v>
      </c>
      <c r="AB47" s="33" t="s">
        <v>113</v>
      </c>
    </row>
    <row r="48" spans="1:28" s="6" customFormat="1" ht="84" customHeight="1" x14ac:dyDescent="0.3">
      <c r="A48" s="32">
        <v>29</v>
      </c>
      <c r="B48" s="10" t="s">
        <v>117</v>
      </c>
      <c r="C48" s="10" t="s">
        <v>117</v>
      </c>
      <c r="D48" s="41" t="s">
        <v>131</v>
      </c>
      <c r="E48" s="10">
        <v>42</v>
      </c>
      <c r="F48" s="34" t="s">
        <v>40</v>
      </c>
      <c r="G48" s="34" t="s">
        <v>56</v>
      </c>
      <c r="H48" s="10" t="s">
        <v>57</v>
      </c>
      <c r="I48" s="10" t="s">
        <v>101</v>
      </c>
      <c r="J48" s="10" t="s">
        <v>33</v>
      </c>
      <c r="K48" s="10">
        <v>6</v>
      </c>
      <c r="L48" s="10">
        <v>1</v>
      </c>
      <c r="M48" s="35" t="s">
        <v>92</v>
      </c>
      <c r="N48" s="36" t="s">
        <v>94</v>
      </c>
      <c r="O48" s="10" t="s">
        <v>115</v>
      </c>
      <c r="P48" s="7"/>
      <c r="Q48" s="7"/>
      <c r="R48" s="7"/>
      <c r="S48" s="7"/>
      <c r="T48" s="7"/>
      <c r="U48" s="7"/>
      <c r="V48" s="7"/>
      <c r="W48" s="7"/>
      <c r="X48" s="10" t="s">
        <v>118</v>
      </c>
      <c r="Y48" s="7"/>
      <c r="Z48" s="10" t="s">
        <v>98</v>
      </c>
      <c r="AA48" s="33" t="s">
        <v>114</v>
      </c>
      <c r="AB48" s="33" t="s">
        <v>113</v>
      </c>
    </row>
    <row r="49" spans="1:28" s="6" customFormat="1" ht="77.400000000000006" customHeight="1" x14ac:dyDescent="0.3">
      <c r="A49" s="32">
        <v>30</v>
      </c>
      <c r="B49" s="10" t="s">
        <v>119</v>
      </c>
      <c r="C49" s="10" t="s">
        <v>119</v>
      </c>
      <c r="D49" s="41" t="s">
        <v>128</v>
      </c>
      <c r="E49" s="10">
        <v>42</v>
      </c>
      <c r="F49" s="34" t="s">
        <v>40</v>
      </c>
      <c r="G49" s="34" t="s">
        <v>56</v>
      </c>
      <c r="H49" s="10" t="s">
        <v>57</v>
      </c>
      <c r="I49" s="10" t="s">
        <v>101</v>
      </c>
      <c r="J49" s="10" t="s">
        <v>33</v>
      </c>
      <c r="K49" s="10">
        <v>6</v>
      </c>
      <c r="L49" s="10">
        <v>1</v>
      </c>
      <c r="M49" s="35" t="s">
        <v>92</v>
      </c>
      <c r="N49" s="36" t="s">
        <v>94</v>
      </c>
      <c r="O49" s="10" t="s">
        <v>115</v>
      </c>
      <c r="P49" s="7"/>
      <c r="Q49" s="7"/>
      <c r="R49" s="7"/>
      <c r="S49" s="7"/>
      <c r="T49" s="7"/>
      <c r="U49" s="7"/>
      <c r="V49" s="7"/>
      <c r="W49" s="7"/>
      <c r="X49" s="10" t="s">
        <v>119</v>
      </c>
      <c r="Y49" s="7"/>
      <c r="Z49" s="10" t="s">
        <v>98</v>
      </c>
      <c r="AA49" s="33" t="s">
        <v>106</v>
      </c>
      <c r="AB49" s="33" t="s">
        <v>113</v>
      </c>
    </row>
    <row r="50" spans="1:28" s="6" customFormat="1" ht="72.599999999999994" customHeight="1" x14ac:dyDescent="0.3">
      <c r="A50" s="32">
        <v>31</v>
      </c>
      <c r="B50" s="10" t="s">
        <v>120</v>
      </c>
      <c r="C50" s="10" t="s">
        <v>120</v>
      </c>
      <c r="D50" s="41" t="s">
        <v>129</v>
      </c>
      <c r="E50" s="10">
        <v>42</v>
      </c>
      <c r="F50" s="34" t="s">
        <v>40</v>
      </c>
      <c r="G50" s="34" t="s">
        <v>56</v>
      </c>
      <c r="H50" s="10" t="s">
        <v>57</v>
      </c>
      <c r="I50" s="10" t="s">
        <v>101</v>
      </c>
      <c r="J50" s="10" t="s">
        <v>33</v>
      </c>
      <c r="K50" s="10">
        <v>6</v>
      </c>
      <c r="L50" s="10">
        <v>1</v>
      </c>
      <c r="M50" s="35" t="s">
        <v>92</v>
      </c>
      <c r="N50" s="36" t="s">
        <v>94</v>
      </c>
      <c r="O50" s="10" t="s">
        <v>115</v>
      </c>
      <c r="P50" s="7"/>
      <c r="Q50" s="7"/>
      <c r="R50" s="7"/>
      <c r="S50" s="7"/>
      <c r="T50" s="7"/>
      <c r="U50" s="7"/>
      <c r="V50" s="7"/>
      <c r="W50" s="7"/>
      <c r="X50" s="10" t="s">
        <v>120</v>
      </c>
      <c r="Y50" s="7"/>
      <c r="Z50" s="10" t="s">
        <v>98</v>
      </c>
      <c r="AA50" s="33" t="s">
        <v>114</v>
      </c>
      <c r="AB50" s="33" t="s">
        <v>113</v>
      </c>
    </row>
    <row r="51" spans="1:28" s="6" customFormat="1" ht="103.2" customHeight="1" x14ac:dyDescent="0.3">
      <c r="A51" s="45">
        <v>32</v>
      </c>
      <c r="B51" s="27" t="s">
        <v>121</v>
      </c>
      <c r="C51" s="27" t="s">
        <v>147</v>
      </c>
      <c r="D51" s="42" t="s">
        <v>157</v>
      </c>
      <c r="E51" s="27">
        <v>47.25</v>
      </c>
      <c r="F51" s="30" t="s">
        <v>40</v>
      </c>
      <c r="G51" s="30" t="s">
        <v>56</v>
      </c>
      <c r="H51" s="27" t="s">
        <v>57</v>
      </c>
      <c r="I51" s="27" t="s">
        <v>38</v>
      </c>
      <c r="J51" s="27" t="s">
        <v>33</v>
      </c>
      <c r="K51" s="27">
        <v>0.75</v>
      </c>
      <c r="L51" s="27">
        <v>4</v>
      </c>
      <c r="M51" s="43" t="s">
        <v>92</v>
      </c>
      <c r="N51" s="40" t="s">
        <v>145</v>
      </c>
      <c r="O51" s="27" t="s">
        <v>148</v>
      </c>
      <c r="P51" s="29"/>
      <c r="Q51" s="29"/>
      <c r="R51" s="29"/>
      <c r="S51" s="29"/>
      <c r="T51" s="29"/>
      <c r="U51" s="29"/>
      <c r="V51" s="29"/>
      <c r="W51" s="29"/>
      <c r="X51" s="27" t="s">
        <v>149</v>
      </c>
      <c r="Y51" s="29"/>
      <c r="Z51" s="27" t="s">
        <v>98</v>
      </c>
      <c r="AA51" s="44" t="s">
        <v>150</v>
      </c>
      <c r="AB51" s="44" t="s">
        <v>151</v>
      </c>
    </row>
    <row r="52" spans="1:28" s="6" customFormat="1" ht="73.8" customHeight="1" x14ac:dyDescent="0.3">
      <c r="A52" s="32">
        <v>33</v>
      </c>
      <c r="B52" s="10" t="s">
        <v>121</v>
      </c>
      <c r="C52" s="10" t="s">
        <v>121</v>
      </c>
      <c r="D52" s="41" t="s">
        <v>127</v>
      </c>
      <c r="E52" s="10">
        <v>42</v>
      </c>
      <c r="F52" s="34" t="s">
        <v>40</v>
      </c>
      <c r="G52" s="34" t="s">
        <v>56</v>
      </c>
      <c r="H52" s="10" t="s">
        <v>57</v>
      </c>
      <c r="I52" s="10" t="s">
        <v>101</v>
      </c>
      <c r="J52" s="10" t="s">
        <v>33</v>
      </c>
      <c r="K52" s="10">
        <v>6</v>
      </c>
      <c r="L52" s="10">
        <v>1</v>
      </c>
      <c r="M52" s="35" t="s">
        <v>92</v>
      </c>
      <c r="N52" s="36" t="s">
        <v>94</v>
      </c>
      <c r="O52" s="10" t="s">
        <v>115</v>
      </c>
      <c r="P52" s="7"/>
      <c r="Q52" s="7"/>
      <c r="R52" s="7"/>
      <c r="S52" s="7"/>
      <c r="T52" s="7"/>
      <c r="U52" s="7"/>
      <c r="V52" s="7"/>
      <c r="W52" s="7"/>
      <c r="X52" s="10" t="s">
        <v>121</v>
      </c>
      <c r="Y52" s="7"/>
      <c r="Z52" s="10" t="s">
        <v>98</v>
      </c>
      <c r="AA52" s="33" t="s">
        <v>106</v>
      </c>
      <c r="AB52" s="33" t="s">
        <v>113</v>
      </c>
    </row>
    <row r="53" spans="1:28" s="6" customFormat="1" ht="72.599999999999994" customHeight="1" x14ac:dyDescent="0.3">
      <c r="A53" s="32">
        <v>34</v>
      </c>
      <c r="B53" s="10" t="s">
        <v>122</v>
      </c>
      <c r="C53" s="10" t="s">
        <v>122</v>
      </c>
      <c r="D53" s="41" t="s">
        <v>133</v>
      </c>
      <c r="E53" s="10">
        <v>42</v>
      </c>
      <c r="F53" s="34" t="s">
        <v>40</v>
      </c>
      <c r="G53" s="34" t="s">
        <v>56</v>
      </c>
      <c r="H53" s="10" t="s">
        <v>57</v>
      </c>
      <c r="I53" s="10" t="s">
        <v>101</v>
      </c>
      <c r="J53" s="10" t="s">
        <v>33</v>
      </c>
      <c r="K53" s="10">
        <v>6</v>
      </c>
      <c r="L53" s="10">
        <v>1</v>
      </c>
      <c r="M53" s="35" t="s">
        <v>92</v>
      </c>
      <c r="N53" s="36" t="s">
        <v>94</v>
      </c>
      <c r="O53" s="10" t="s">
        <v>115</v>
      </c>
      <c r="P53" s="7"/>
      <c r="Q53" s="7"/>
      <c r="R53" s="7"/>
      <c r="S53" s="7"/>
      <c r="T53" s="7"/>
      <c r="U53" s="7"/>
      <c r="V53" s="7"/>
      <c r="W53" s="7"/>
      <c r="X53" s="10" t="s">
        <v>122</v>
      </c>
      <c r="Y53" s="7"/>
      <c r="Z53" s="10" t="s">
        <v>98</v>
      </c>
      <c r="AA53" s="33" t="s">
        <v>114</v>
      </c>
      <c r="AB53" s="33" t="s">
        <v>113</v>
      </c>
    </row>
    <row r="54" spans="1:28" s="6" customFormat="1" ht="74.400000000000006" customHeight="1" x14ac:dyDescent="0.3">
      <c r="A54" s="32">
        <v>35</v>
      </c>
      <c r="B54" s="10" t="s">
        <v>123</v>
      </c>
      <c r="C54" s="10" t="s">
        <v>123</v>
      </c>
      <c r="D54" s="41" t="s">
        <v>125</v>
      </c>
      <c r="E54" s="10">
        <v>42</v>
      </c>
      <c r="F54" s="34" t="s">
        <v>40</v>
      </c>
      <c r="G54" s="34" t="s">
        <v>56</v>
      </c>
      <c r="H54" s="10" t="s">
        <v>57</v>
      </c>
      <c r="I54" s="10" t="s">
        <v>101</v>
      </c>
      <c r="J54" s="10" t="s">
        <v>33</v>
      </c>
      <c r="K54" s="10">
        <v>6</v>
      </c>
      <c r="L54" s="10">
        <v>1</v>
      </c>
      <c r="M54" s="35" t="s">
        <v>92</v>
      </c>
      <c r="N54" s="36" t="s">
        <v>94</v>
      </c>
      <c r="O54" s="10" t="s">
        <v>115</v>
      </c>
      <c r="P54" s="7"/>
      <c r="Q54" s="7"/>
      <c r="R54" s="7"/>
      <c r="S54" s="7"/>
      <c r="T54" s="7"/>
      <c r="U54" s="7"/>
      <c r="V54" s="7"/>
      <c r="W54" s="7"/>
      <c r="X54" s="10" t="s">
        <v>123</v>
      </c>
      <c r="Y54" s="7"/>
      <c r="Z54" s="10" t="s">
        <v>98</v>
      </c>
      <c r="AA54" s="33" t="s">
        <v>106</v>
      </c>
      <c r="AB54" s="33" t="s">
        <v>113</v>
      </c>
    </row>
    <row r="55" spans="1:28" s="6" customFormat="1" ht="64.2" customHeight="1" x14ac:dyDescent="0.3">
      <c r="A55" s="16"/>
      <c r="B55" s="12"/>
      <c r="C55" s="12"/>
      <c r="D55" s="26"/>
      <c r="E55" s="3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2"/>
      <c r="Y55" s="3"/>
      <c r="Z55" s="3"/>
      <c r="AA55" s="26"/>
      <c r="AB55" s="3"/>
    </row>
    <row r="56" spans="1:28" s="6" customForma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s="6" customFormat="1" ht="60" customHeigh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s="6" customForma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s="6" customForma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s="6" customFormat="1" ht="45.75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s="6" customForma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s="6" customForma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s="6" customForma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s="6" customForma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s="6" customForma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s="6" customForma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s="6" customForma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s="6" customForma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s="6" customFormat="1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s="6" customForma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s="6" customFormat="1" ht="44.25" customHeigh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</sheetData>
  <mergeCells count="264">
    <mergeCell ref="AA35:AA36"/>
    <mergeCell ref="P35:P3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X21:X22"/>
    <mergeCell ref="Y21:Y22"/>
    <mergeCell ref="Z21:Z22"/>
    <mergeCell ref="AA21:AA22"/>
    <mergeCell ref="J35:J36"/>
    <mergeCell ref="K35:K36"/>
    <mergeCell ref="L35:L36"/>
    <mergeCell ref="M35:M36"/>
    <mergeCell ref="N35:N36"/>
    <mergeCell ref="O35:O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43:J44"/>
    <mergeCell ref="K43:K44"/>
    <mergeCell ref="L43:L44"/>
    <mergeCell ref="M43:M44"/>
    <mergeCell ref="N43:N44"/>
    <mergeCell ref="AA43:AA44"/>
    <mergeCell ref="Z43:Z44"/>
    <mergeCell ref="Y43:Y44"/>
    <mergeCell ref="X43:X44"/>
    <mergeCell ref="O43:O44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1:K42"/>
    <mergeCell ref="J41:J42"/>
    <mergeCell ref="I41:I42"/>
    <mergeCell ref="H41:H42"/>
    <mergeCell ref="G41:G42"/>
    <mergeCell ref="F41:F42"/>
    <mergeCell ref="E41:E42"/>
    <mergeCell ref="D41:D42"/>
    <mergeCell ref="A41:A42"/>
    <mergeCell ref="B41:B42"/>
    <mergeCell ref="C41:C42"/>
    <mergeCell ref="AA39:AA40"/>
    <mergeCell ref="AA41:AA42"/>
    <mergeCell ref="Z41:Z42"/>
    <mergeCell ref="Y41:Y42"/>
    <mergeCell ref="X41:X42"/>
    <mergeCell ref="O41:O42"/>
    <mergeCell ref="N41:N42"/>
    <mergeCell ref="M41:M42"/>
    <mergeCell ref="L41:L42"/>
    <mergeCell ref="J39:J40"/>
    <mergeCell ref="K39:K40"/>
    <mergeCell ref="L39:L40"/>
    <mergeCell ref="M39:M40"/>
    <mergeCell ref="N39:N40"/>
    <mergeCell ref="O39:O40"/>
    <mergeCell ref="X39:X40"/>
    <mergeCell ref="Y39:Y40"/>
    <mergeCell ref="Z39:Z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A37:AA38"/>
    <mergeCell ref="Z37:Z38"/>
    <mergeCell ref="Y37:Y38"/>
    <mergeCell ref="X37:X38"/>
    <mergeCell ref="O37:O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AA31:AA32"/>
    <mergeCell ref="Z33:Z34"/>
    <mergeCell ref="AA33:AA3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M33:M34"/>
    <mergeCell ref="N33:N34"/>
    <mergeCell ref="O33:O34"/>
    <mergeCell ref="Z27:Z28"/>
    <mergeCell ref="AA27:AA28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K27:K28"/>
    <mergeCell ref="L27:L28"/>
    <mergeCell ref="M27:M28"/>
    <mergeCell ref="N27:N28"/>
    <mergeCell ref="O27:O28"/>
    <mergeCell ref="F27:F28"/>
    <mergeCell ref="O31:O32"/>
    <mergeCell ref="X31:X32"/>
    <mergeCell ref="Y31:Y32"/>
    <mergeCell ref="Z31:Z32"/>
    <mergeCell ref="I27:I28"/>
    <mergeCell ref="J27:J28"/>
    <mergeCell ref="A27:A28"/>
    <mergeCell ref="B27:B28"/>
    <mergeCell ref="C27:C28"/>
    <mergeCell ref="D27:D28"/>
    <mergeCell ref="E27:E28"/>
    <mergeCell ref="X33:X34"/>
    <mergeCell ref="Y33:Y34"/>
    <mergeCell ref="X27:X28"/>
    <mergeCell ref="Y27:Y28"/>
    <mergeCell ref="L29:L30"/>
    <mergeCell ref="M29:M30"/>
    <mergeCell ref="N29:N30"/>
    <mergeCell ref="O29:O30"/>
    <mergeCell ref="X29:X30"/>
    <mergeCell ref="Y29:Y30"/>
    <mergeCell ref="A29:A30"/>
    <mergeCell ref="AB3:AB4"/>
    <mergeCell ref="P3:R3"/>
    <mergeCell ref="S3:W3"/>
    <mergeCell ref="X3:Z3"/>
    <mergeCell ref="AB7:AB8"/>
    <mergeCell ref="O23:O24"/>
    <mergeCell ref="X23:X24"/>
    <mergeCell ref="Y23:Y24"/>
    <mergeCell ref="Z23:Z24"/>
    <mergeCell ref="AA23:AA24"/>
    <mergeCell ref="Z6:Z8"/>
    <mergeCell ref="O6:O8"/>
    <mergeCell ref="X6:X8"/>
    <mergeCell ref="Y6:Y8"/>
    <mergeCell ref="AA9:AA11"/>
    <mergeCell ref="AA15:AA17"/>
    <mergeCell ref="AA18:AA20"/>
    <mergeCell ref="K6:K8"/>
    <mergeCell ref="L6:L8"/>
    <mergeCell ref="D23:D24"/>
    <mergeCell ref="E23:E24"/>
    <mergeCell ref="F23:F24"/>
    <mergeCell ref="G23:G24"/>
    <mergeCell ref="H23:H24"/>
    <mergeCell ref="A23:A24"/>
    <mergeCell ref="B23:B24"/>
    <mergeCell ref="C23:C24"/>
    <mergeCell ref="I23:I24"/>
    <mergeCell ref="J23:J24"/>
    <mergeCell ref="K23:K24"/>
    <mergeCell ref="M23:M24"/>
    <mergeCell ref="N23:N24"/>
    <mergeCell ref="L23:L24"/>
    <mergeCell ref="Y1:AB1"/>
    <mergeCell ref="A6:A8"/>
    <mergeCell ref="B6:B8"/>
    <mergeCell ref="C6:C8"/>
    <mergeCell ref="D6:D8"/>
    <mergeCell ref="M6:M8"/>
    <mergeCell ref="F6:F8"/>
    <mergeCell ref="E6:E8"/>
    <mergeCell ref="AA6:AA8"/>
    <mergeCell ref="J6:J8"/>
    <mergeCell ref="I6:I8"/>
    <mergeCell ref="H6:H8"/>
    <mergeCell ref="G6:G8"/>
    <mergeCell ref="A2:AA2"/>
    <mergeCell ref="AA3:AA4"/>
    <mergeCell ref="C3:D3"/>
    <mergeCell ref="B3:B4"/>
    <mergeCell ref="A3:A4"/>
    <mergeCell ref="E3:L3"/>
    <mergeCell ref="M3:O3"/>
    <mergeCell ref="N6:N8"/>
    <mergeCell ref="Z29:Z30"/>
    <mergeCell ref="AA29:A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Z25:Z26"/>
    <mergeCell ref="AA25:AA26"/>
    <mergeCell ref="I25:I26"/>
    <mergeCell ref="J25:J26"/>
    <mergeCell ref="K25:K26"/>
    <mergeCell ref="L25:L26"/>
    <mergeCell ref="M25:M26"/>
    <mergeCell ref="N25:N26"/>
    <mergeCell ref="O25:O26"/>
    <mergeCell ref="X25:X26"/>
    <mergeCell ref="Y25:Y26"/>
  </mergeCells>
  <phoneticPr fontId="0" type="noConversion"/>
  <pageMargins left="0.25" right="0.25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Владимировна</dc:creator>
  <cp:lastModifiedBy>Татьяна</cp:lastModifiedBy>
  <cp:lastPrinted>2020-02-18T08:16:16Z</cp:lastPrinted>
  <dcterms:created xsi:type="dcterms:W3CDTF">2018-09-13T16:23:54Z</dcterms:created>
  <dcterms:modified xsi:type="dcterms:W3CDTF">2021-12-28T12:57:47Z</dcterms:modified>
</cp:coreProperties>
</file>