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'Лист3'!$A$1:$P$49</definedName>
  </definedNames>
  <calcPr fullCalcOnLoad="1"/>
</workbook>
</file>

<file path=xl/sharedStrings.xml><?xml version="1.0" encoding="utf-8"?>
<sst xmlns="http://schemas.openxmlformats.org/spreadsheetml/2006/main" count="65" uniqueCount="52">
  <si>
    <t>Наименование мероприятия</t>
  </si>
  <si>
    <t xml:space="preserve">                                                                    (подпись)       (фамилия, инициалы)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</si>
  <si>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</si>
  <si>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</si>
  <si>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t>ОТЧЕТ</t>
  </si>
  <si>
    <t xml:space="preserve">(подпись)                           </t>
  </si>
  <si>
    <t>(фамилия, инициалы)</t>
  </si>
  <si>
    <t>_____________</t>
  </si>
  <si>
    <t>(81376) 50706 Валентина Николаевна</t>
  </si>
  <si>
    <t>Код по бюджетной классификации (КВСР, КЦСР, КВР, КОСГУ)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</si>
  <si>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</si>
  <si>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</si>
  <si>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</si>
  <si>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</si>
  <si>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</si>
  <si>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</si>
  <si>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</si>
  <si>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Неиспользованный остаток межбюджетного трансферта (рублей)</t>
  </si>
  <si>
    <t>908 0503 9907088 244 225 (областной бюджет)               908 0503 9909088 244 225 (местный бюджет)</t>
  </si>
  <si>
    <t>1 комплект</t>
  </si>
  <si>
    <t>908 0309 9907088 244 225 (областной бюджет)               908 0309 9909088 244 225 (местный бюджет)</t>
  </si>
  <si>
    <t>дер. Заринское: устройство пожарного водоема</t>
  </si>
  <si>
    <t>дер. Воронкино: обеспечение уличного освещения (получение техусловий на устройство уличного освещения)</t>
  </si>
  <si>
    <t>дер. Ивановское: ограждение общественного кладбища</t>
  </si>
  <si>
    <t>190 м</t>
  </si>
  <si>
    <t>дер. Климатино: подключение электричества к линии уличного освещения</t>
  </si>
  <si>
    <t>дер. Ломаха: благоустройство территории воинского захоронения</t>
  </si>
  <si>
    <t>Устройство дорожки, замена ограждения захоронения, частичный ремонт элементов</t>
  </si>
  <si>
    <t>дер. Маклаково: востановление дорожного гравийного полотна</t>
  </si>
  <si>
    <t>100 м</t>
  </si>
  <si>
    <t>дер. Мустово: устройстао уличного освещения</t>
  </si>
  <si>
    <t>дер. Мустово: ремонт общественного колодца с благоустройством прилегающей территориии</t>
  </si>
  <si>
    <t>дер. Подозванье: подключение электричества к линии уличного освещения</t>
  </si>
  <si>
    <t>2 электрощита, 2 узла учета, комплектующие, пусконаладочные работы</t>
  </si>
  <si>
    <t xml:space="preserve">дер. Систо-Палкино:подключение электричества к линии уличного освещения </t>
  </si>
  <si>
    <t>дер. Широково: ямочный ремонт дорожного покрытия.</t>
  </si>
  <si>
    <t>908 0409 9907088 244 225 (областной бюджет)               908 0409 9909088 244 225 (местный бюджет)</t>
  </si>
  <si>
    <t>дер. Широково: устройство разворотной площадки у пожарного водоема</t>
  </si>
  <si>
    <t>Итого:</t>
  </si>
  <si>
    <t>Глава администрации  __________       Д.П. Кучинский</t>
  </si>
  <si>
    <t xml:space="preserve">                                             (подпись)          (фамилия, инициалы)</t>
  </si>
  <si>
    <t>Главный бухгалтер    ___________   В.Н. Косолапова</t>
  </si>
  <si>
    <t>1 пожарный водоем</t>
  </si>
  <si>
    <t>2 электрощита освещения, 3 узла учета, комплектующие, пусконаладочные работы</t>
  </si>
  <si>
    <t>5 энергосберег. светильников, 2 узла учета, 1 электрощит, комплектующие, пусконаладочные работы</t>
  </si>
  <si>
    <t>1 колодец</t>
  </si>
  <si>
    <t>5 электрощитов освещения, 5 узлов учета, комплектующие, пусконаладочные работы</t>
  </si>
  <si>
    <t>1 разворотная площадка</t>
  </si>
  <si>
    <t xml:space="preserve">     об использовании субсидии, предоставленной из областного бюджета Ленинградской области Копорскому сельскому поселению Ломоносвского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                                                                                                                                                  за 4 квартал  2015 года</t>
  </si>
  <si>
    <t>30 декабря 2015 года</t>
  </si>
  <si>
    <t xml:space="preserve">Согласовано:         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</si>
  <si>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Л.В. Бурак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</si>
</sst>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7.7109375" style="0" customWidth="1"/>
    <col min="2" max="2" width="24.00390625" style="0" customWidth="1"/>
    <col min="3" max="3" width="17.421875" style="0" customWidth="1"/>
    <col min="4" max="4" width="12.28125" style="0" customWidth="1"/>
    <col min="5" max="5" width="11.00390625" style="0" customWidth="1"/>
    <col min="6" max="6" width="10.140625" style="0" customWidth="1"/>
    <col min="7" max="7" width="12.8515625" style="0" customWidth="1"/>
    <col min="8" max="8" width="10.57421875" style="0" customWidth="1"/>
    <col min="9" max="9" width="10.140625" style="0" customWidth="1"/>
    <col min="10" max="10" width="11.7109375" style="0" customWidth="1"/>
    <col min="11" max="11" width="12.57421875" style="0" customWidth="1"/>
  </cols>
  <sheetData>
    <row r="1" spans="8:11" ht="16.5" customHeight="1">
      <c r="H1" s="21"/>
      <c r="I1" s="21"/>
      <c r="J1" s="21"/>
      <c r="K1" s="21"/>
    </row>
    <row r="2" spans="2:11" ht="18" customHeight="1">
      <c r="B2" s="5"/>
      <c r="H2" s="21"/>
      <c r="I2" s="21"/>
      <c r="J2" s="21"/>
      <c r="K2" s="21"/>
    </row>
    <row r="3" spans="1:11" ht="12.75" customHeight="1">
      <c r="A3" s="23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6.5" customHeight="1">
      <c r="A4" s="22" t="s">
        <v>48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4.5" customHeight="1" hidden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66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39.75" customHeight="1">
      <c r="A9" s="16" t="s">
        <v>0</v>
      </c>
      <c r="B9" s="16" t="s">
        <v>9</v>
      </c>
      <c r="C9" s="16" t="s">
        <v>10</v>
      </c>
      <c r="D9" s="16" t="s">
        <v>11</v>
      </c>
      <c r="E9" s="18" t="s">
        <v>12</v>
      </c>
      <c r="F9" s="19"/>
      <c r="G9" s="20"/>
      <c r="H9" s="18" t="s">
        <v>13</v>
      </c>
      <c r="I9" s="19"/>
      <c r="J9" s="20"/>
      <c r="K9" s="16" t="s">
        <v>17</v>
      </c>
    </row>
    <row r="10" spans="1:11" ht="99.75" customHeight="1">
      <c r="A10" s="17"/>
      <c r="B10" s="17"/>
      <c r="C10" s="17"/>
      <c r="D10" s="17"/>
      <c r="E10" s="8" t="s">
        <v>14</v>
      </c>
      <c r="F10" s="8" t="s">
        <v>15</v>
      </c>
      <c r="G10" s="8" t="s">
        <v>16</v>
      </c>
      <c r="H10" s="8" t="s">
        <v>14</v>
      </c>
      <c r="I10" s="8" t="s">
        <v>15</v>
      </c>
      <c r="J10" s="8" t="s">
        <v>16</v>
      </c>
      <c r="K10" s="17"/>
    </row>
    <row r="11" spans="1:11" ht="78.75" customHeight="1">
      <c r="A11" s="11" t="s">
        <v>22</v>
      </c>
      <c r="B11" s="9" t="s">
        <v>18</v>
      </c>
      <c r="C11" s="7" t="s">
        <v>19</v>
      </c>
      <c r="D11" s="7">
        <v>1</v>
      </c>
      <c r="E11" s="10">
        <v>10000</v>
      </c>
      <c r="F11" s="10">
        <v>9000</v>
      </c>
      <c r="G11" s="10">
        <v>1000</v>
      </c>
      <c r="H11" s="10">
        <f aca="true" t="shared" si="0" ref="H11:H22">I11+J11</f>
        <v>10000</v>
      </c>
      <c r="I11" s="10">
        <v>9000</v>
      </c>
      <c r="J11" s="10">
        <v>1000</v>
      </c>
      <c r="K11" s="10">
        <v>0</v>
      </c>
    </row>
    <row r="12" spans="1:11" ht="54" customHeight="1">
      <c r="A12" s="11" t="s">
        <v>21</v>
      </c>
      <c r="B12" s="9" t="s">
        <v>20</v>
      </c>
      <c r="C12" s="7" t="s">
        <v>42</v>
      </c>
      <c r="D12" s="7">
        <v>1</v>
      </c>
      <c r="E12" s="10">
        <v>120000</v>
      </c>
      <c r="F12" s="10">
        <v>108000</v>
      </c>
      <c r="G12" s="10">
        <v>12000</v>
      </c>
      <c r="H12" s="10">
        <f t="shared" si="0"/>
        <v>118390</v>
      </c>
      <c r="I12" s="10">
        <v>108000</v>
      </c>
      <c r="J12" s="10">
        <v>10390</v>
      </c>
      <c r="K12" s="10">
        <v>0</v>
      </c>
    </row>
    <row r="13" spans="1:11" ht="51.75" customHeight="1">
      <c r="A13" s="11" t="s">
        <v>23</v>
      </c>
      <c r="B13" s="9" t="s">
        <v>18</v>
      </c>
      <c r="C13" s="7" t="s">
        <v>24</v>
      </c>
      <c r="D13" s="7">
        <v>190</v>
      </c>
      <c r="E13" s="10">
        <v>223480</v>
      </c>
      <c r="F13" s="10">
        <v>201130</v>
      </c>
      <c r="G13" s="10">
        <v>22350</v>
      </c>
      <c r="H13" s="10">
        <f t="shared" si="0"/>
        <v>223480</v>
      </c>
      <c r="I13" s="10">
        <v>201130</v>
      </c>
      <c r="J13" s="10">
        <v>22350</v>
      </c>
      <c r="K13" s="10">
        <v>0</v>
      </c>
    </row>
    <row r="14" spans="1:11" ht="64.5" customHeight="1">
      <c r="A14" s="11" t="s">
        <v>25</v>
      </c>
      <c r="B14" s="9" t="s">
        <v>18</v>
      </c>
      <c r="C14" s="7" t="s">
        <v>43</v>
      </c>
      <c r="D14" s="7">
        <v>0</v>
      </c>
      <c r="E14" s="10">
        <v>120000</v>
      </c>
      <c r="F14" s="10">
        <v>108000</v>
      </c>
      <c r="G14" s="10">
        <v>12000</v>
      </c>
      <c r="H14" s="10">
        <f t="shared" si="0"/>
        <v>98948</v>
      </c>
      <c r="I14" s="10">
        <v>89053</v>
      </c>
      <c r="J14" s="10">
        <v>9895</v>
      </c>
      <c r="K14" s="10">
        <f>F14-I14</f>
        <v>18947</v>
      </c>
    </row>
    <row r="15" spans="1:11" ht="75.75" customHeight="1">
      <c r="A15" s="11" t="s">
        <v>26</v>
      </c>
      <c r="B15" s="9" t="s">
        <v>18</v>
      </c>
      <c r="C15" s="7" t="s">
        <v>27</v>
      </c>
      <c r="D15" s="7">
        <v>0</v>
      </c>
      <c r="E15" s="10">
        <v>200000</v>
      </c>
      <c r="F15" s="10">
        <v>180000</v>
      </c>
      <c r="G15" s="10">
        <v>20000</v>
      </c>
      <c r="H15" s="10">
        <f t="shared" si="0"/>
        <v>192954</v>
      </c>
      <c r="I15" s="10">
        <v>180000</v>
      </c>
      <c r="J15" s="10">
        <v>12954</v>
      </c>
      <c r="K15" s="10">
        <v>0</v>
      </c>
    </row>
    <row r="16" spans="1:11" ht="50.25" customHeight="1">
      <c r="A16" s="11" t="s">
        <v>28</v>
      </c>
      <c r="B16" s="9" t="s">
        <v>36</v>
      </c>
      <c r="C16" s="7" t="s">
        <v>29</v>
      </c>
      <c r="D16" s="7">
        <v>0</v>
      </c>
      <c r="E16" s="10">
        <v>120000</v>
      </c>
      <c r="F16" s="10">
        <v>108000</v>
      </c>
      <c r="G16" s="10">
        <v>12000</v>
      </c>
      <c r="H16" s="10">
        <f t="shared" si="0"/>
        <v>120000</v>
      </c>
      <c r="I16" s="10">
        <v>108000</v>
      </c>
      <c r="J16" s="10">
        <v>12000</v>
      </c>
      <c r="K16" s="10">
        <v>0</v>
      </c>
    </row>
    <row r="17" spans="1:11" ht="79.5" customHeight="1">
      <c r="A17" s="11" t="s">
        <v>30</v>
      </c>
      <c r="B17" s="9" t="s">
        <v>18</v>
      </c>
      <c r="C17" s="7" t="s">
        <v>44</v>
      </c>
      <c r="D17" s="7">
        <v>0</v>
      </c>
      <c r="E17" s="10">
        <v>90000</v>
      </c>
      <c r="F17" s="10">
        <v>81000</v>
      </c>
      <c r="G17" s="10">
        <v>9000</v>
      </c>
      <c r="H17" s="10">
        <f t="shared" si="0"/>
        <v>89810</v>
      </c>
      <c r="I17" s="10">
        <v>80829</v>
      </c>
      <c r="J17" s="10">
        <v>8981</v>
      </c>
      <c r="K17" s="10">
        <f>F17-I17</f>
        <v>171</v>
      </c>
    </row>
    <row r="18" spans="1:11" ht="88.5" customHeight="1">
      <c r="A18" s="11" t="s">
        <v>31</v>
      </c>
      <c r="B18" s="9" t="s">
        <v>18</v>
      </c>
      <c r="C18" s="7" t="s">
        <v>45</v>
      </c>
      <c r="D18" s="7">
        <v>0</v>
      </c>
      <c r="E18" s="10">
        <v>30000</v>
      </c>
      <c r="F18" s="10">
        <v>27000</v>
      </c>
      <c r="G18" s="10">
        <v>3000</v>
      </c>
      <c r="H18" s="10">
        <f t="shared" si="0"/>
        <v>30000</v>
      </c>
      <c r="I18" s="10">
        <v>27000</v>
      </c>
      <c r="J18" s="10">
        <v>3000</v>
      </c>
      <c r="K18" s="10">
        <v>0</v>
      </c>
    </row>
    <row r="19" spans="1:11" ht="66.75" customHeight="1">
      <c r="A19" s="11" t="s">
        <v>32</v>
      </c>
      <c r="B19" s="9" t="s">
        <v>18</v>
      </c>
      <c r="C19" s="7" t="s">
        <v>33</v>
      </c>
      <c r="D19" s="7">
        <v>0</v>
      </c>
      <c r="E19" s="10">
        <v>120000</v>
      </c>
      <c r="F19" s="10">
        <v>108000</v>
      </c>
      <c r="G19" s="10">
        <v>12000</v>
      </c>
      <c r="H19" s="10">
        <f t="shared" si="0"/>
        <v>98911</v>
      </c>
      <c r="I19" s="10">
        <v>89020</v>
      </c>
      <c r="J19" s="10">
        <v>9891</v>
      </c>
      <c r="K19" s="10">
        <f>F19-I19</f>
        <v>18980</v>
      </c>
    </row>
    <row r="20" spans="1:11" ht="77.25" customHeight="1">
      <c r="A20" s="11" t="s">
        <v>34</v>
      </c>
      <c r="B20" s="9" t="s">
        <v>18</v>
      </c>
      <c r="C20" s="7" t="s">
        <v>46</v>
      </c>
      <c r="D20" s="7">
        <v>0</v>
      </c>
      <c r="E20" s="10">
        <v>100000</v>
      </c>
      <c r="F20" s="10">
        <v>90000</v>
      </c>
      <c r="G20" s="10">
        <v>10000</v>
      </c>
      <c r="H20" s="10">
        <f t="shared" si="0"/>
        <v>98972</v>
      </c>
      <c r="I20" s="10">
        <v>89075</v>
      </c>
      <c r="J20" s="10">
        <v>9897</v>
      </c>
      <c r="K20" s="10">
        <f>F20-I20</f>
        <v>925</v>
      </c>
    </row>
    <row r="21" spans="1:11" ht="53.25" customHeight="1">
      <c r="A21" s="11" t="s">
        <v>35</v>
      </c>
      <c r="B21" s="9" t="s">
        <v>36</v>
      </c>
      <c r="C21" s="7" t="s">
        <v>29</v>
      </c>
      <c r="D21" s="7">
        <v>0</v>
      </c>
      <c r="E21" s="10">
        <v>114000</v>
      </c>
      <c r="F21" s="10">
        <v>102600</v>
      </c>
      <c r="G21" s="10">
        <v>11400</v>
      </c>
      <c r="H21" s="10">
        <f t="shared" si="0"/>
        <v>99309</v>
      </c>
      <c r="I21" s="10">
        <v>89378</v>
      </c>
      <c r="J21" s="10">
        <v>9931</v>
      </c>
      <c r="K21" s="10">
        <f>F21-I21</f>
        <v>13222</v>
      </c>
    </row>
    <row r="22" spans="1:11" ht="66" customHeight="1">
      <c r="A22" s="11" t="s">
        <v>37</v>
      </c>
      <c r="B22" s="9" t="s">
        <v>20</v>
      </c>
      <c r="C22" s="7" t="s">
        <v>47</v>
      </c>
      <c r="D22" s="7">
        <v>0</v>
      </c>
      <c r="E22" s="10">
        <v>100000</v>
      </c>
      <c r="F22" s="10">
        <v>90000</v>
      </c>
      <c r="G22" s="10">
        <v>10000</v>
      </c>
      <c r="H22" s="10">
        <f t="shared" si="0"/>
        <v>99999</v>
      </c>
      <c r="I22" s="10">
        <v>90000</v>
      </c>
      <c r="J22" s="10">
        <v>9999</v>
      </c>
      <c r="K22" s="10">
        <f>F22-I22</f>
        <v>0</v>
      </c>
    </row>
    <row r="23" spans="1:11" ht="12" customHeight="1">
      <c r="A23" s="11"/>
      <c r="B23" s="9"/>
      <c r="C23" s="7"/>
      <c r="D23" s="7"/>
      <c r="E23" s="10"/>
      <c r="F23" s="10"/>
      <c r="G23" s="10"/>
      <c r="H23" s="10"/>
      <c r="I23" s="10"/>
      <c r="J23" s="10"/>
      <c r="K23" s="10"/>
    </row>
    <row r="24" spans="1:11" ht="12.75">
      <c r="A24" s="11"/>
      <c r="B24" s="9" t="s">
        <v>38</v>
      </c>
      <c r="C24" s="7"/>
      <c r="D24" s="7"/>
      <c r="E24" s="10">
        <f>SUM(E11:E22)</f>
        <v>1347480</v>
      </c>
      <c r="F24" s="10">
        <f>SUM(F11:F22)</f>
        <v>1212730</v>
      </c>
      <c r="G24" s="10">
        <f>SUM(G11:G22)</f>
        <v>134750</v>
      </c>
      <c r="H24" s="10">
        <f>+SUM(H11:H22)</f>
        <v>1280773</v>
      </c>
      <c r="I24" s="10">
        <f>SUM(I11:I22)</f>
        <v>1160485</v>
      </c>
      <c r="J24" s="10">
        <f>SUM(J11:J22)</f>
        <v>120288</v>
      </c>
      <c r="K24" s="10">
        <f>SUM(K11:K22)</f>
        <v>52245</v>
      </c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>
      <c r="A26" s="4"/>
      <c r="B26" s="1"/>
      <c r="C26" s="1"/>
      <c r="D26" s="1"/>
      <c r="E26" s="1"/>
      <c r="F26" s="1"/>
      <c r="G26" s="14" t="s">
        <v>50</v>
      </c>
      <c r="H26" s="14"/>
      <c r="I26" s="14"/>
      <c r="J26" s="14"/>
      <c r="K26" s="2"/>
    </row>
    <row r="27" spans="1:11" ht="16.5" customHeight="1">
      <c r="A27" s="15" t="s">
        <v>39</v>
      </c>
      <c r="B27" s="15"/>
      <c r="C27" s="15"/>
      <c r="D27" s="15"/>
      <c r="E27" s="15"/>
      <c r="F27" s="1"/>
      <c r="G27" s="14"/>
      <c r="H27" s="14"/>
      <c r="I27" s="14"/>
      <c r="J27" s="14"/>
      <c r="K27" s="2"/>
    </row>
    <row r="28" spans="1:11" ht="14.25" customHeight="1">
      <c r="A28" s="13" t="s">
        <v>40</v>
      </c>
      <c r="B28" s="12"/>
      <c r="C28" s="3"/>
      <c r="D28" s="1"/>
      <c r="E28" s="1"/>
      <c r="F28" s="1"/>
      <c r="G28" s="14"/>
      <c r="H28" s="14"/>
      <c r="I28" s="14"/>
      <c r="J28" s="14"/>
      <c r="K28" s="2"/>
    </row>
    <row r="29" spans="1:11" ht="18" customHeight="1">
      <c r="A29" s="1" t="s">
        <v>41</v>
      </c>
      <c r="B29" s="1"/>
      <c r="C29" s="1"/>
      <c r="D29" s="1"/>
      <c r="E29" s="1"/>
      <c r="F29" s="1"/>
      <c r="G29" s="14"/>
      <c r="H29" s="14"/>
      <c r="I29" s="14"/>
      <c r="J29" s="14"/>
      <c r="K29" s="2"/>
    </row>
    <row r="30" spans="1:11" ht="12.75" customHeight="1">
      <c r="A30" s="1" t="s">
        <v>1</v>
      </c>
      <c r="B30" s="1"/>
      <c r="C30" s="1"/>
      <c r="D30" s="1"/>
      <c r="E30" s="1"/>
      <c r="F30" s="1"/>
      <c r="G30" s="14" t="s">
        <v>7</v>
      </c>
      <c r="H30" s="14"/>
      <c r="I30" s="14" t="s">
        <v>51</v>
      </c>
      <c r="J30" s="14"/>
      <c r="K30" s="2"/>
    </row>
    <row r="31" spans="1:11" ht="18.75" customHeight="1">
      <c r="A31" s="1" t="s">
        <v>2</v>
      </c>
      <c r="B31" s="1"/>
      <c r="C31" s="1"/>
      <c r="D31" s="1" t="s">
        <v>8</v>
      </c>
      <c r="E31" s="1"/>
      <c r="F31" s="1"/>
      <c r="G31" s="14" t="s">
        <v>5</v>
      </c>
      <c r="H31" s="14"/>
      <c r="I31" s="14" t="s">
        <v>6</v>
      </c>
      <c r="J31" s="14"/>
      <c r="K31" s="2"/>
    </row>
    <row r="32" spans="1:11" ht="12.75" customHeight="1">
      <c r="A32" s="1" t="s">
        <v>3</v>
      </c>
      <c r="B32" s="1"/>
      <c r="C32" s="1"/>
      <c r="D32" s="1"/>
      <c r="E32" s="1"/>
      <c r="F32" s="1"/>
      <c r="G32" s="2"/>
      <c r="H32" s="2"/>
      <c r="I32" s="2"/>
      <c r="J32" s="2"/>
      <c r="K32" s="2"/>
    </row>
    <row r="33" spans="1:11" ht="12.75" customHeight="1">
      <c r="A33" s="1" t="s">
        <v>49</v>
      </c>
      <c r="B33" s="1"/>
      <c r="C33" s="1"/>
      <c r="D33" s="1"/>
      <c r="E33" s="1"/>
      <c r="F33" s="1"/>
      <c r="G33" s="2"/>
      <c r="H33" s="2"/>
      <c r="I33" s="2"/>
      <c r="J33" s="2"/>
      <c r="K33" s="2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17">
    <mergeCell ref="H2:K2"/>
    <mergeCell ref="H1:K1"/>
    <mergeCell ref="A4:K6"/>
    <mergeCell ref="B9:B10"/>
    <mergeCell ref="C9:C10"/>
    <mergeCell ref="D9:D10"/>
    <mergeCell ref="E9:G9"/>
    <mergeCell ref="A3:K3"/>
    <mergeCell ref="A27:E27"/>
    <mergeCell ref="A9:A10"/>
    <mergeCell ref="H9:J9"/>
    <mergeCell ref="K9:K10"/>
    <mergeCell ref="G26:J29"/>
    <mergeCell ref="G31:H31"/>
    <mergeCell ref="I31:J31"/>
    <mergeCell ref="G30:H30"/>
    <mergeCell ref="I30:J30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Graff</cp:lastModifiedBy>
  <cp:lastPrinted>2016-09-23T10:29:07Z</cp:lastPrinted>
  <dcterms:created xsi:type="dcterms:W3CDTF">1996-10-08T23:32:33Z</dcterms:created>
  <dcterms:modified xsi:type="dcterms:W3CDTF">2016-09-23T10:35:00Z</dcterms:modified>
  <cp:category/>
  <cp:version/>
  <cp:contentType/>
  <cp:contentStatus/>
</cp:coreProperties>
</file>